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132" windowHeight="8028"/>
  </bookViews>
  <sheets>
    <sheet name="UA" sheetId="1" r:id="rId1"/>
    <sheet name="Fee Exhibit" sheetId="2" r:id="rId2"/>
    <sheet name="Proposed Liability Rates" sheetId="19" r:id="rId3"/>
    <sheet name="PPO Guarantees" sheetId="18" r:id="rId4"/>
    <sheet name="Deviations" sheetId="17" r:id="rId5"/>
  </sheets>
  <definedNames>
    <definedName name="_xlnm.Print_Area" localSheetId="1">'Fee Exhibit'!$A$1:$H$33</definedName>
    <definedName name="_xlnm.Print_Area" localSheetId="2">'Proposed Liability Rates'!$A$2:$D$25</definedName>
  </definedNames>
  <calcPr calcId="145621"/>
</workbook>
</file>

<file path=xl/calcChain.xml><?xml version="1.0" encoding="utf-8"?>
<calcChain xmlns="http://schemas.openxmlformats.org/spreadsheetml/2006/main">
  <c r="B4" i="17" l="1"/>
  <c r="A2" i="17"/>
  <c r="B4" i="18"/>
  <c r="A2" i="18"/>
  <c r="B14" i="19"/>
  <c r="B9" i="19"/>
  <c r="A2" i="19"/>
  <c r="F13" i="2"/>
  <c r="D11" i="2"/>
  <c r="H14" i="19" s="1"/>
  <c r="B11" i="2"/>
  <c r="D10" i="2"/>
  <c r="H13" i="19" s="1"/>
  <c r="B10" i="2"/>
  <c r="F10" i="2" s="1"/>
  <c r="D9" i="2"/>
  <c r="H12" i="19" s="1"/>
  <c r="B9" i="2"/>
  <c r="B12" i="19" s="1"/>
  <c r="D8" i="2"/>
  <c r="H11" i="19" s="1"/>
  <c r="B8" i="2"/>
  <c r="B11" i="19" s="1"/>
  <c r="D7" i="2"/>
  <c r="D13" i="2" s="1"/>
  <c r="B7" i="2"/>
  <c r="B13" i="2" s="1"/>
  <c r="B3" i="2"/>
  <c r="A1" i="2"/>
  <c r="F13" i="1"/>
  <c r="D13" i="1"/>
  <c r="B13" i="1"/>
  <c r="D12" i="1"/>
  <c r="D12" i="2" s="1"/>
  <c r="H15" i="19" s="1"/>
  <c r="B12" i="1"/>
  <c r="B12" i="2" s="1"/>
  <c r="B15" i="19" s="1"/>
  <c r="F11" i="1"/>
  <c r="F10" i="1"/>
  <c r="F9" i="1"/>
  <c r="F8" i="1"/>
  <c r="F11" i="2" l="1"/>
  <c r="F12" i="1"/>
  <c r="B13" i="19"/>
  <c r="F9" i="2"/>
  <c r="F8" i="2"/>
  <c r="F12" i="2"/>
</calcChain>
</file>

<file path=xl/sharedStrings.xml><?xml version="1.0" encoding="utf-8"?>
<sst xmlns="http://schemas.openxmlformats.org/spreadsheetml/2006/main" count="181" uniqueCount="105">
  <si>
    <t xml:space="preserve">Exhibit:  </t>
  </si>
  <si>
    <t xml:space="preserve">Name of Employer:  </t>
  </si>
  <si>
    <t xml:space="preserve">Name of Carrier/Vendor:  </t>
  </si>
  <si>
    <t xml:space="preserve">Funding  Quoted:  </t>
  </si>
  <si>
    <t xml:space="preserve">Enrollment Assumptions:  </t>
  </si>
  <si>
    <t>Employee only</t>
  </si>
  <si>
    <t>Total</t>
  </si>
  <si>
    <t xml:space="preserve">Description of Plan:  </t>
  </si>
  <si>
    <t>First Year</t>
  </si>
  <si>
    <t>Mature Year</t>
  </si>
  <si>
    <t>Gross Projected Medical Claims</t>
  </si>
  <si>
    <t>Medical Network Savings</t>
  </si>
  <si>
    <t>Net fee-for-service Medical Claims</t>
  </si>
  <si>
    <t>Capitation expenses</t>
  </si>
  <si>
    <t>Gross Projected Drug Claims</t>
  </si>
  <si>
    <t>Drug Network Savings</t>
  </si>
  <si>
    <t>Net Drug Claims</t>
  </si>
  <si>
    <t>Specific Stop Loss fees</t>
  </si>
  <si>
    <t>Total Reinsurance fees</t>
  </si>
  <si>
    <t>Medical Administrative expenses</t>
  </si>
  <si>
    <t>Drug Administrative expenses</t>
  </si>
  <si>
    <t>Network access fees</t>
  </si>
  <si>
    <t>Conversion charges</t>
  </si>
  <si>
    <t>State Premium Tax</t>
  </si>
  <si>
    <t>Capitation expenses PEPM</t>
  </si>
  <si>
    <t>Net Drug Claims PEPM</t>
  </si>
  <si>
    <t>Specific Stop Loss fee PEPM</t>
  </si>
  <si>
    <t>Total Reinsurance fees PEPM</t>
  </si>
  <si>
    <t>Medical Administrative expenses PEPM</t>
  </si>
  <si>
    <t>Drug Administrative expenses PEPM</t>
  </si>
  <si>
    <t>Network access fee PEPM</t>
  </si>
  <si>
    <t>Conversion charge PEPM</t>
  </si>
  <si>
    <t>State Premium Tax PEPM</t>
  </si>
  <si>
    <t>Other retention expenses PEPM</t>
  </si>
  <si>
    <t>Total Retention expense PEPM</t>
  </si>
  <si>
    <t>For ALL reinsurance and retention expenses, list the charges/fees as they will appear in the contract and explain how the costs will be calculated and charged to the group:</t>
  </si>
  <si>
    <t>Net fee-for-service Medical Claims PEPM</t>
  </si>
  <si>
    <t>Financial Guarantees</t>
  </si>
  <si>
    <t>Shared-Risk Funding Arrangement</t>
  </si>
  <si>
    <t>Year 2</t>
  </si>
  <si>
    <t>Year 3</t>
  </si>
  <si>
    <t>Year 4</t>
  </si>
  <si>
    <t>Year 5</t>
  </si>
  <si>
    <t>Administrative Fees</t>
  </si>
  <si>
    <t>Specific Stop Loss Fees</t>
  </si>
  <si>
    <t>Trend Factors</t>
  </si>
  <si>
    <t>Network Performance</t>
  </si>
  <si>
    <t>Utilization Performance</t>
  </si>
  <si>
    <t>Return on Health Management Programs</t>
  </si>
  <si>
    <t>Commitment to Wellness Initiatives</t>
  </si>
  <si>
    <t>Performance Guarantees</t>
  </si>
  <si>
    <t>Standard</t>
  </si>
  <si>
    <t>Penalty</t>
  </si>
  <si>
    <t>Implementation Standards</t>
  </si>
  <si>
    <t>Claims Processing/Payment Standards</t>
  </si>
  <si>
    <t>Telephone Inquiry Standards</t>
  </si>
  <si>
    <t>ID Card Generation</t>
  </si>
  <si>
    <t xml:space="preserve">Account Management </t>
  </si>
  <si>
    <t>Employee Satisfaction</t>
  </si>
  <si>
    <t>Network Disruption</t>
  </si>
  <si>
    <t>Other</t>
  </si>
  <si>
    <t>Total Dollars at Risk</t>
  </si>
  <si>
    <t>Employee + family</t>
  </si>
  <si>
    <t>Medical</t>
  </si>
  <si>
    <t>RX</t>
  </si>
  <si>
    <t>Annual Premium</t>
  </si>
  <si>
    <t>Expected Liability Rates</t>
  </si>
  <si>
    <t>Total Retention Expenses</t>
  </si>
  <si>
    <t>Total Projected Cost</t>
  </si>
  <si>
    <t>Pharmacy Rebate</t>
  </si>
  <si>
    <t>Other retention expenses (explain)</t>
  </si>
  <si>
    <t>Disease Management/Case Management review fees</t>
  </si>
  <si>
    <t>Disease Management/Case Management review fees PEPM</t>
  </si>
  <si>
    <t>Pharmacy Rebate PEPM</t>
  </si>
  <si>
    <t>Projected Maximum Cost</t>
  </si>
  <si>
    <t>IBNR estimate</t>
  </si>
  <si>
    <t>Maximum Terminal Liability</t>
  </si>
  <si>
    <t xml:space="preserve"> </t>
  </si>
  <si>
    <t>Monthly Charge/Fee Exhibit</t>
  </si>
  <si>
    <t>Name of Offeror:</t>
  </si>
  <si>
    <t>Funding Quoted:</t>
  </si>
  <si>
    <t>Plans Quoted This Exhibit:</t>
  </si>
  <si>
    <t>Quote Includes:</t>
  </si>
  <si>
    <t>Medical only ______  Rx only _________ Both __________</t>
  </si>
  <si>
    <t>Proposed Benefits</t>
  </si>
  <si>
    <t>Guarantees Exhibit</t>
  </si>
  <si>
    <t xml:space="preserve">Underwriting Assumptions/Deviations Exhibit </t>
  </si>
  <si>
    <t>Employee + spouse</t>
  </si>
  <si>
    <t>Specific Reinsurance Limit:</t>
  </si>
  <si>
    <t>Aggregrate Reimbursement Limit:</t>
  </si>
  <si>
    <r>
      <t xml:space="preserve">Total Claims Expense
</t>
    </r>
    <r>
      <rPr>
        <b/>
        <sz val="8"/>
        <rFont val="Calibri"/>
        <family val="2"/>
      </rPr>
      <t xml:space="preserve">(total medical/ drug combined) </t>
    </r>
  </si>
  <si>
    <r>
      <t xml:space="preserve">Total Claims Expense PEPM </t>
    </r>
    <r>
      <rPr>
        <b/>
        <sz val="8"/>
        <rFont val="Calibri"/>
        <family val="2"/>
      </rPr>
      <t xml:space="preserve">(total medical/ drug combined) </t>
    </r>
  </si>
  <si>
    <r>
      <t>Instructions (All Deviations to the RFP should be explained in this exhibit.  Reference to an explanation provided in a separate section of the RFP is not a sufficient response.):</t>
    </r>
    <r>
      <rPr>
        <sz val="10"/>
        <rFont val="Calibri"/>
        <family val="2"/>
      </rPr>
      <t xml:space="preserve">  
Each offeror should detail all plan design, financial, and administrative deviations.  Underwriting assumptions </t>
    </r>
    <r>
      <rPr>
        <b/>
        <sz val="10"/>
        <rFont val="Calibri"/>
        <family val="2"/>
      </rPr>
      <t>should</t>
    </r>
    <r>
      <rPr>
        <sz val="10"/>
        <rFont val="Calibri"/>
        <family val="2"/>
      </rPr>
      <t xml:space="preserve"> match those outlined in the Price Quotations section in the RFP.  Any deviations to those assumptions must be detailed.  </t>
    </r>
    <r>
      <rPr>
        <b/>
        <sz val="10"/>
        <rFont val="Calibri"/>
        <family val="2"/>
      </rPr>
      <t>All conditions, limitations, and exclusions that will apply to your proposed program must be outlined in the Deviations Exhibit or you will be prohibited from including it in the final contract should you be awarded the business.</t>
    </r>
    <r>
      <rPr>
        <sz val="10"/>
        <rFont val="Calibri"/>
        <family val="2"/>
      </rPr>
      <t xml:space="preserve">  </t>
    </r>
  </si>
  <si>
    <t>Employee + child(ren)</t>
  </si>
  <si>
    <t>Aggregate Stop Loss fees</t>
  </si>
  <si>
    <t>Aggregate Stop Loss fee PEPM</t>
  </si>
  <si>
    <t>Base Plan</t>
  </si>
  <si>
    <t>Buy Up Plan</t>
  </si>
  <si>
    <t>Underwriting Analysis Exhibit POS</t>
  </si>
  <si>
    <t>Maximum Liability Rates</t>
  </si>
  <si>
    <t>Effective Date: 7/1/2016</t>
  </si>
  <si>
    <t>The Town of Leesburg</t>
  </si>
  <si>
    <t>HealthKeepers POS</t>
  </si>
  <si>
    <t>KeyCare PPO</t>
  </si>
  <si>
    <r>
      <t>Multi-year rates and guarantees are preferred.</t>
    </r>
    <r>
      <rPr>
        <sz val="10"/>
        <rFont val="Calibri"/>
        <family val="2"/>
      </rPr>
      <t xml:space="preserve">  Outline any financial guarantees offered to the Town of Leesburg. What guarantees will you offer for overall program performance (i.e., guaranteed trend factors within a certain range, guaranteed utilization targets, network performance and managed care performance)?  Also outline any service guarantees offered.  For all guarantees, outline the penalty for non-compliance.  Outline how the guarantee changes based on the selected funding arrangement. </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</si>
</sst>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8"/>
      <name val="Arial"/>
      <family val="2"/>
    </font>
    <font>
      <sz val="10"/>
      <name val="Calibri"/>
      <family val="2"/>
    </font>
    <font>
      <b/>
      <sz val="10"/>
      <name val="Calibri"/>
      <family val="2"/>
    </font>
    <font>
      <b/>
      <sz val="8"/>
      <name val="Calibri"/>
      <family val="2"/>
    </font>
    <font>
      <b/>
      <sz val="12"/>
      <name val="Calibri"/>
      <family val="2"/>
      <scheme val="minor"/>
    </font>
    <font>
      <sz val="10"/>
      <name val="Calibri"/>
      <family val="2"/>
      <scheme val="minor"/>
    </font>
    <font>
      <b/>
      <sz val="10"/>
      <name val="Calibri"/>
      <family val="2"/>
      <scheme val="minor"/>
    </font>
    <font>
      <sz val="10"/>
      <color indexed="9"/>
      <name val="Calibri"/>
      <family val="2"/>
      <scheme val="minor"/>
    </font>
    <font>
      <sz val="9"/>
      <name val="Calibri"/>
      <family val="2"/>
      <scheme val="minor"/>
    </font>
    <font>
      <b/>
      <sz val="10"/>
      <color indexed="9"/>
      <name val="Calibri"/>
      <family val="2"/>
      <scheme val="minor"/>
    </font>
    <font>
      <b/>
      <i/>
      <sz val="12"/>
      <color indexed="10"/>
      <name val="Calibri"/>
      <family val="2"/>
      <scheme val="minor"/>
    </font>
  </fonts>
  <fills count="4">
    <fill>
      <patternFill patternType="none"/>
    </fill>
    <fill>
      <patternFill patternType="gray125"/>
    </fill>
    <fill>
      <patternFill patternType="solid">
        <fgColor indexed="18"/>
        <bgColor indexed="64"/>
      </patternFill>
    </fill>
    <fill>
      <patternFill patternType="solid">
        <fgColor indexed="54"/>
        <bgColor indexed="64"/>
      </patternFill>
    </fill>
  </fills>
  <borders count="5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thick">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bottom style="medium">
        <color indexed="64"/>
      </bottom>
      <diagonal/>
    </border>
  </borders>
  <cellStyleXfs count="1">
    <xf numFmtId="0" fontId="0" fillId="0" borderId="0"/>
  </cellStyleXfs>
  <cellXfs count="151">
    <xf numFmtId="0" fontId="0" fillId="0" borderId="0" xfId="0"/>
    <xf numFmtId="0" fontId="5" fillId="0" borderId="0" xfId="0" applyFont="1" applyAlignment="1">
      <alignment horizontal="center"/>
    </xf>
    <xf numFmtId="0" fontId="6" fillId="0" borderId="0" xfId="0" applyFont="1"/>
    <xf numFmtId="0" fontId="5" fillId="0" borderId="0" xfId="0" applyFont="1" applyAlignment="1">
      <alignment horizontal="centerContinuous"/>
    </xf>
    <xf numFmtId="0" fontId="7" fillId="0" borderId="0" xfId="0" quotePrefix="1" applyFont="1" applyAlignment="1">
      <alignment horizontal="right"/>
    </xf>
    <xf numFmtId="0" fontId="7" fillId="0" borderId="0" xfId="0" quotePrefix="1" applyFont="1" applyAlignment="1">
      <alignment horizontal="left"/>
    </xf>
    <xf numFmtId="0" fontId="6" fillId="0" borderId="1" xfId="0" applyFont="1" applyBorder="1"/>
    <xf numFmtId="0" fontId="6" fillId="0" borderId="0" xfId="0" applyFont="1" applyBorder="1"/>
    <xf numFmtId="0" fontId="7" fillId="0" borderId="0" xfId="0" applyFont="1" applyAlignment="1">
      <alignment horizontal="right"/>
    </xf>
    <xf numFmtId="0" fontId="6" fillId="0" borderId="0" xfId="0" applyFont="1" applyFill="1" applyBorder="1"/>
    <xf numFmtId="0" fontId="7" fillId="0" borderId="0" xfId="0" applyFont="1" applyFill="1" applyBorder="1"/>
    <xf numFmtId="0" fontId="7" fillId="0" borderId="2" xfId="0" quotePrefix="1" applyFont="1" applyBorder="1" applyAlignment="1">
      <alignment horizontal="right"/>
    </xf>
    <xf numFmtId="0" fontId="6" fillId="0" borderId="3" xfId="0" applyFont="1" applyBorder="1" applyAlignment="1">
      <alignment horizontal="right"/>
    </xf>
    <xf numFmtId="0" fontId="7" fillId="0" borderId="3" xfId="0" quotePrefix="1" applyFont="1" applyBorder="1" applyAlignment="1">
      <alignment horizontal="right"/>
    </xf>
    <xf numFmtId="0" fontId="6" fillId="0" borderId="3" xfId="0" applyFont="1" applyBorder="1"/>
    <xf numFmtId="0" fontId="8" fillId="2" borderId="4" xfId="0" applyFont="1" applyFill="1" applyBorder="1" applyAlignment="1">
      <alignment horizontal="center"/>
    </xf>
    <xf numFmtId="0" fontId="8" fillId="2" borderId="5" xfId="0" applyFont="1" applyFill="1" applyBorder="1" applyAlignment="1">
      <alignment horizontal="center"/>
    </xf>
    <xf numFmtId="0" fontId="6" fillId="0" borderId="4" xfId="0" applyFont="1" applyBorder="1"/>
    <xf numFmtId="0" fontId="6" fillId="0" borderId="5" xfId="0" applyFont="1" applyBorder="1"/>
    <xf numFmtId="0" fontId="6" fillId="0" borderId="3" xfId="0" applyFont="1" applyBorder="1" applyAlignment="1">
      <alignment horizontal="left"/>
    </xf>
    <xf numFmtId="0" fontId="6" fillId="0" borderId="3" xfId="0" quotePrefix="1" applyFont="1" applyBorder="1" applyAlignment="1">
      <alignment horizontal="left"/>
    </xf>
    <xf numFmtId="0" fontId="7" fillId="0" borderId="3" xfId="0" quotePrefix="1" applyFont="1" applyBorder="1" applyAlignment="1">
      <alignment horizontal="left" vertical="center" wrapText="1"/>
    </xf>
    <xf numFmtId="0" fontId="7" fillId="0" borderId="3" xfId="0" quotePrefix="1" applyFont="1" applyBorder="1" applyAlignment="1">
      <alignment horizontal="left"/>
    </xf>
    <xf numFmtId="0" fontId="7" fillId="0" borderId="3" xfId="0" applyFont="1" applyBorder="1" applyAlignment="1">
      <alignment horizontal="left"/>
    </xf>
    <xf numFmtId="0" fontId="7" fillId="0" borderId="0" xfId="0" applyFont="1" applyAlignment="1">
      <alignment horizontal="left"/>
    </xf>
    <xf numFmtId="0" fontId="9" fillId="0" borderId="1" xfId="0" applyFont="1" applyBorder="1"/>
    <xf numFmtId="0" fontId="6" fillId="0" borderId="6" xfId="0" applyFont="1" applyBorder="1"/>
    <xf numFmtId="0" fontId="6" fillId="0" borderId="7" xfId="0" applyFont="1" applyFill="1" applyBorder="1"/>
    <xf numFmtId="0" fontId="7" fillId="0" borderId="8" xfId="0" applyFont="1" applyBorder="1" applyAlignment="1">
      <alignment horizontal="left"/>
    </xf>
    <xf numFmtId="0" fontId="6" fillId="0" borderId="9" xfId="0" applyFont="1" applyBorder="1"/>
    <xf numFmtId="0" fontId="6" fillId="0" borderId="10" xfId="0" applyFont="1" applyBorder="1"/>
    <xf numFmtId="0" fontId="6" fillId="0" borderId="11" xfId="0" applyFont="1" applyBorder="1" applyAlignment="1">
      <alignment vertical="top" wrapText="1"/>
    </xf>
    <xf numFmtId="0" fontId="5" fillId="0" borderId="0" xfId="0" applyFont="1" applyBorder="1" applyAlignment="1">
      <alignment horizontal="center"/>
    </xf>
    <xf numFmtId="0" fontId="6" fillId="0" borderId="1" xfId="0" quotePrefix="1" applyFont="1" applyBorder="1" applyAlignment="1">
      <alignment horizontal="left"/>
    </xf>
    <xf numFmtId="0" fontId="6" fillId="0" borderId="0" xfId="0" quotePrefix="1" applyFont="1" applyBorder="1" applyAlignment="1">
      <alignment horizontal="left"/>
    </xf>
    <xf numFmtId="0" fontId="7" fillId="0" borderId="0" xfId="0" applyFont="1" applyBorder="1" applyAlignment="1">
      <alignment horizontal="left"/>
    </xf>
    <xf numFmtId="0" fontId="6" fillId="0" borderId="0" xfId="0" applyFont="1" applyAlignment="1"/>
    <xf numFmtId="0" fontId="6" fillId="0" borderId="1" xfId="0" applyFont="1" applyBorder="1" applyAlignment="1"/>
    <xf numFmtId="0" fontId="7" fillId="0" borderId="12" xfId="0" quotePrefix="1" applyFont="1" applyBorder="1" applyAlignment="1">
      <alignment horizontal="right"/>
    </xf>
    <xf numFmtId="0" fontId="6" fillId="0" borderId="13" xfId="0" applyFont="1" applyBorder="1" applyAlignment="1">
      <alignment horizontal="right"/>
    </xf>
    <xf numFmtId="0" fontId="7" fillId="0" borderId="3" xfId="0" applyFont="1" applyBorder="1" applyAlignment="1">
      <alignment horizontal="right"/>
    </xf>
    <xf numFmtId="0" fontId="7" fillId="0" borderId="14" xfId="0" quotePrefix="1" applyFont="1" applyBorder="1" applyAlignment="1">
      <alignment horizontal="right"/>
    </xf>
    <xf numFmtId="0" fontId="10" fillId="2" borderId="15" xfId="0" applyFont="1" applyFill="1" applyBorder="1" applyAlignment="1">
      <alignment horizontal="centerContinuous"/>
    </xf>
    <xf numFmtId="0" fontId="10" fillId="2" borderId="1" xfId="0" applyFont="1" applyFill="1" applyBorder="1" applyAlignment="1">
      <alignment horizontal="centerContinuous"/>
    </xf>
    <xf numFmtId="0" fontId="10" fillId="2" borderId="16" xfId="0" applyFont="1" applyFill="1" applyBorder="1" applyAlignment="1">
      <alignment horizontal="centerContinuous"/>
    </xf>
    <xf numFmtId="0" fontId="8" fillId="2" borderId="3" xfId="0" applyFont="1" applyFill="1" applyBorder="1" applyAlignment="1">
      <alignment horizontal="center"/>
    </xf>
    <xf numFmtId="0" fontId="6" fillId="0" borderId="8" xfId="0" applyFont="1" applyBorder="1"/>
    <xf numFmtId="0" fontId="10" fillId="2" borderId="2" xfId="0" applyFont="1" applyFill="1" applyBorder="1" applyAlignment="1">
      <alignment vertical="center"/>
    </xf>
    <xf numFmtId="0" fontId="6" fillId="0" borderId="0" xfId="0" applyFont="1" applyAlignment="1">
      <alignment vertical="center"/>
    </xf>
    <xf numFmtId="0" fontId="6" fillId="0" borderId="4" xfId="0" applyFont="1" applyBorder="1" applyAlignment="1">
      <alignment horizontal="center"/>
    </xf>
    <xf numFmtId="0" fontId="6" fillId="0" borderId="5" xfId="0" applyFont="1" applyBorder="1" applyAlignment="1">
      <alignment horizontal="center"/>
    </xf>
    <xf numFmtId="0" fontId="6" fillId="0" borderId="3" xfId="0" applyFont="1" applyFill="1" applyBorder="1" applyAlignment="1"/>
    <xf numFmtId="0" fontId="6" fillId="0" borderId="4" xfId="0" applyFont="1" applyBorder="1" applyAlignment="1"/>
    <xf numFmtId="0" fontId="6" fillId="0" borderId="5" xfId="0" applyFont="1" applyBorder="1" applyAlignment="1"/>
    <xf numFmtId="0" fontId="10" fillId="2" borderId="19" xfId="0" applyFont="1" applyFill="1" applyBorder="1" applyAlignment="1">
      <alignment horizontal="center" vertical="center"/>
    </xf>
    <xf numFmtId="0" fontId="6" fillId="0" borderId="3" xfId="0" applyFont="1" applyBorder="1" applyAlignment="1"/>
    <xf numFmtId="0" fontId="6" fillId="0" borderId="20" xfId="0" applyFont="1" applyBorder="1"/>
    <xf numFmtId="0" fontId="6" fillId="0" borderId="21" xfId="0" applyFont="1" applyBorder="1" applyAlignment="1">
      <alignment horizontal="center"/>
    </xf>
    <xf numFmtId="0" fontId="6" fillId="0" borderId="7" xfId="0" applyFont="1" applyBorder="1" applyAlignment="1">
      <alignment horizontal="center"/>
    </xf>
    <xf numFmtId="0" fontId="6" fillId="0" borderId="22" xfId="0" applyFont="1" applyBorder="1" applyAlignment="1">
      <alignment horizontal="center"/>
    </xf>
    <xf numFmtId="0" fontId="6" fillId="0" borderId="23" xfId="0" applyFont="1" applyBorder="1"/>
    <xf numFmtId="0" fontId="7" fillId="0" borderId="8" xfId="0" applyFont="1" applyBorder="1"/>
    <xf numFmtId="0" fontId="7" fillId="0" borderId="0" xfId="0" quotePrefix="1" applyFont="1" applyBorder="1" applyAlignment="1">
      <alignment horizontal="right"/>
    </xf>
    <xf numFmtId="0" fontId="6" fillId="0" borderId="24" xfId="0" applyFont="1" applyFill="1" applyBorder="1"/>
    <xf numFmtId="0" fontId="6" fillId="0" borderId="25" xfId="0" applyFont="1" applyBorder="1"/>
    <xf numFmtId="0" fontId="6" fillId="0" borderId="26" xfId="0" applyFont="1" applyBorder="1"/>
    <xf numFmtId="0" fontId="6" fillId="0" borderId="27" xfId="0" applyFont="1" applyBorder="1"/>
    <xf numFmtId="0" fontId="6" fillId="0" borderId="28" xfId="0" applyFont="1" applyBorder="1"/>
    <xf numFmtId="0" fontId="6" fillId="0" borderId="29" xfId="0" applyFont="1" applyBorder="1"/>
    <xf numFmtId="0" fontId="6" fillId="0" borderId="0" xfId="0" applyFont="1" applyBorder="1" applyAlignment="1">
      <alignment horizontal="center"/>
    </xf>
    <xf numFmtId="0" fontId="7" fillId="0" borderId="0" xfId="0" applyFont="1" applyBorder="1" applyAlignment="1">
      <alignment horizontal="left"/>
    </xf>
    <xf numFmtId="0" fontId="11" fillId="0" borderId="0" xfId="0" applyFont="1" applyAlignment="1">
      <alignment horizontal="left"/>
    </xf>
    <xf numFmtId="0" fontId="10" fillId="2" borderId="38" xfId="0" applyFont="1" applyFill="1" applyBorder="1" applyAlignment="1">
      <alignment horizontal="center"/>
    </xf>
    <xf numFmtId="0" fontId="10" fillId="2" borderId="39" xfId="0" applyFont="1" applyFill="1" applyBorder="1" applyAlignment="1">
      <alignment horizontal="center"/>
    </xf>
    <xf numFmtId="3" fontId="6" fillId="0" borderId="1" xfId="0" applyNumberFormat="1" applyFont="1" applyBorder="1" applyAlignment="1">
      <alignment horizontal="center"/>
    </xf>
    <xf numFmtId="3" fontId="6" fillId="0" borderId="16" xfId="0" applyNumberFormat="1" applyFont="1" applyBorder="1" applyAlignment="1">
      <alignment horizontal="center"/>
    </xf>
    <xf numFmtId="3" fontId="7" fillId="0" borderId="28" xfId="0" applyNumberFormat="1" applyFont="1" applyBorder="1" applyAlignment="1">
      <alignment horizontal="center"/>
    </xf>
    <xf numFmtId="3" fontId="7" fillId="0" borderId="29" xfId="0" applyNumberFormat="1" applyFont="1" applyBorder="1" applyAlignment="1">
      <alignment horizontal="center"/>
    </xf>
    <xf numFmtId="0" fontId="7" fillId="0" borderId="0" xfId="0" applyFont="1" applyBorder="1" applyAlignment="1">
      <alignment horizontal="right"/>
    </xf>
    <xf numFmtId="0" fontId="6" fillId="0" borderId="41" xfId="0" applyFont="1" applyBorder="1"/>
    <xf numFmtId="0" fontId="8" fillId="2" borderId="31" xfId="0" applyFont="1" applyFill="1" applyBorder="1" applyAlignment="1">
      <alignment horizontal="center"/>
    </xf>
    <xf numFmtId="0" fontId="6" fillId="0" borderId="31" xfId="0" applyFont="1" applyBorder="1"/>
    <xf numFmtId="0" fontId="6" fillId="0" borderId="40" xfId="0" applyFont="1" applyBorder="1"/>
    <xf numFmtId="3" fontId="6" fillId="0" borderId="34" xfId="0" applyNumberFormat="1" applyFont="1" applyBorder="1" applyAlignment="1">
      <alignment horizontal="center"/>
    </xf>
    <xf numFmtId="0" fontId="10" fillId="2" borderId="34" xfId="0" applyFont="1" applyFill="1" applyBorder="1" applyAlignment="1">
      <alignment horizontal="centerContinuous"/>
    </xf>
    <xf numFmtId="0" fontId="6" fillId="0" borderId="32" xfId="0" applyFont="1" applyBorder="1"/>
    <xf numFmtId="0" fontId="6" fillId="0" borderId="47" xfId="0" applyFont="1" applyBorder="1"/>
    <xf numFmtId="0" fontId="6" fillId="0" borderId="14" xfId="0" applyFont="1" applyBorder="1"/>
    <xf numFmtId="0" fontId="6" fillId="0" borderId="49" xfId="0" applyFont="1" applyBorder="1"/>
    <xf numFmtId="0" fontId="6" fillId="0" borderId="50" xfId="0" applyFont="1" applyBorder="1"/>
    <xf numFmtId="0" fontId="6" fillId="0" borderId="48" xfId="0" applyFont="1" applyBorder="1"/>
    <xf numFmtId="3" fontId="7" fillId="0" borderId="51" xfId="0" applyNumberFormat="1" applyFont="1" applyBorder="1" applyAlignment="1">
      <alignment horizontal="center"/>
    </xf>
    <xf numFmtId="0" fontId="6" fillId="2" borderId="15" xfId="0" applyFont="1" applyFill="1" applyBorder="1"/>
    <xf numFmtId="0" fontId="6" fillId="2" borderId="1" xfId="0" applyFont="1" applyFill="1" applyBorder="1"/>
    <xf numFmtId="0" fontId="10" fillId="2" borderId="31" xfId="0" applyFont="1" applyFill="1" applyBorder="1" applyAlignment="1">
      <alignment horizontal="center"/>
    </xf>
    <xf numFmtId="0" fontId="10" fillId="2" borderId="32" xfId="0" applyFont="1" applyFill="1" applyBorder="1" applyAlignment="1">
      <alignment horizontal="center"/>
    </xf>
    <xf numFmtId="0" fontId="10" fillId="2" borderId="30" xfId="0" applyFont="1" applyFill="1" applyBorder="1" applyAlignment="1">
      <alignment horizontal="center"/>
    </xf>
    <xf numFmtId="0" fontId="10" fillId="2" borderId="18" xfId="0" applyFont="1" applyFill="1" applyBorder="1" applyAlignment="1">
      <alignment horizontal="center"/>
    </xf>
    <xf numFmtId="3" fontId="7" fillId="0" borderId="31" xfId="0" applyNumberFormat="1" applyFont="1" applyBorder="1" applyAlignment="1">
      <alignment horizontal="center"/>
    </xf>
    <xf numFmtId="3" fontId="7" fillId="0" borderId="32" xfId="0" applyNumberFormat="1" applyFont="1" applyBorder="1" applyAlignment="1">
      <alignment horizontal="center"/>
    </xf>
    <xf numFmtId="0" fontId="7" fillId="0" borderId="0" xfId="0" applyFont="1" applyFill="1" applyBorder="1" applyAlignment="1">
      <alignment horizontal="center"/>
    </xf>
    <xf numFmtId="0" fontId="6" fillId="0" borderId="0" xfId="0" applyFont="1" applyBorder="1" applyAlignment="1">
      <alignment horizontal="center"/>
    </xf>
    <xf numFmtId="0" fontId="5" fillId="0" borderId="0" xfId="0" applyFont="1" applyAlignment="1">
      <alignment horizontal="center"/>
    </xf>
    <xf numFmtId="3" fontId="6" fillId="0" borderId="31" xfId="0" applyNumberFormat="1" applyFont="1" applyBorder="1" applyAlignment="1">
      <alignment horizontal="center"/>
    </xf>
    <xf numFmtId="3" fontId="6" fillId="0" borderId="32" xfId="0" applyNumberFormat="1" applyFont="1" applyBorder="1" applyAlignment="1">
      <alignment horizontal="center"/>
    </xf>
    <xf numFmtId="0" fontId="6" fillId="0" borderId="32" xfId="0" applyFont="1" applyBorder="1" applyAlignment="1">
      <alignment horizontal="center"/>
    </xf>
    <xf numFmtId="0" fontId="6" fillId="0" borderId="21" xfId="0" applyFont="1" applyBorder="1" applyAlignment="1">
      <alignment vertical="top" wrapText="1"/>
    </xf>
    <xf numFmtId="0" fontId="6" fillId="0" borderId="7" xfId="0" applyFont="1" applyBorder="1" applyAlignment="1">
      <alignment vertical="top" wrapText="1"/>
    </xf>
    <xf numFmtId="0" fontId="6" fillId="0" borderId="22" xfId="0" applyFont="1" applyBorder="1" applyAlignment="1">
      <alignment vertical="top" wrapText="1"/>
    </xf>
    <xf numFmtId="0" fontId="6" fillId="0" borderId="11" xfId="0" applyFont="1" applyBorder="1" applyAlignment="1">
      <alignment vertical="top" wrapText="1"/>
    </xf>
    <xf numFmtId="0" fontId="6" fillId="0" borderId="0" xfId="0" applyFont="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6" fillId="0" borderId="1" xfId="0" applyFont="1" applyBorder="1" applyAlignment="1">
      <alignment vertical="top" wrapText="1"/>
    </xf>
    <xf numFmtId="0" fontId="6" fillId="0" borderId="35" xfId="0" applyFont="1" applyBorder="1" applyAlignment="1">
      <alignment vertical="top" wrapText="1"/>
    </xf>
    <xf numFmtId="0" fontId="7" fillId="0" borderId="36" xfId="0" applyFont="1" applyBorder="1" applyAlignment="1">
      <alignment horizontal="center"/>
    </xf>
    <xf numFmtId="0" fontId="7" fillId="0" borderId="15" xfId="0" applyFont="1" applyBorder="1" applyAlignment="1">
      <alignment horizontal="center"/>
    </xf>
    <xf numFmtId="0" fontId="8" fillId="2" borderId="14" xfId="0" applyFont="1" applyFill="1" applyBorder="1" applyAlignment="1">
      <alignment horizontal="center"/>
    </xf>
    <xf numFmtId="0" fontId="8" fillId="2" borderId="6" xfId="0" applyFont="1" applyFill="1" applyBorder="1" applyAlignment="1">
      <alignment horizontal="center"/>
    </xf>
    <xf numFmtId="0" fontId="10" fillId="2" borderId="37" xfId="0" applyFont="1" applyFill="1" applyBorder="1" applyAlignment="1">
      <alignment horizontal="center"/>
    </xf>
    <xf numFmtId="0" fontId="10" fillId="2" borderId="38" xfId="0" applyFont="1" applyFill="1" applyBorder="1" applyAlignment="1">
      <alignment horizontal="center"/>
    </xf>
    <xf numFmtId="0" fontId="10" fillId="2" borderId="39" xfId="0" applyFont="1" applyFill="1" applyBorder="1" applyAlignment="1">
      <alignment horizontal="center"/>
    </xf>
    <xf numFmtId="3" fontId="6" fillId="0" borderId="15" xfId="0" applyNumberFormat="1" applyFont="1" applyBorder="1" applyAlignment="1">
      <alignment horizontal="center"/>
    </xf>
    <xf numFmtId="3" fontId="6" fillId="0" borderId="1" xfId="0" applyNumberFormat="1" applyFont="1" applyBorder="1" applyAlignment="1">
      <alignment horizontal="center"/>
    </xf>
    <xf numFmtId="0" fontId="8" fillId="2" borderId="31" xfId="0" applyFont="1" applyFill="1" applyBorder="1" applyAlignment="1">
      <alignment horizontal="center"/>
    </xf>
    <xf numFmtId="0" fontId="6" fillId="2" borderId="32" xfId="0" applyFont="1" applyFill="1" applyBorder="1" applyAlignment="1">
      <alignment horizontal="center"/>
    </xf>
    <xf numFmtId="3" fontId="7" fillId="0" borderId="27" xfId="0" applyNumberFormat="1" applyFont="1" applyBorder="1" applyAlignment="1">
      <alignment horizontal="center"/>
    </xf>
    <xf numFmtId="3" fontId="7" fillId="0" borderId="28" xfId="0" applyNumberFormat="1" applyFont="1" applyBorder="1" applyAlignment="1">
      <alignment horizontal="center"/>
    </xf>
    <xf numFmtId="0" fontId="8" fillId="2" borderId="30" xfId="0" applyFont="1" applyFill="1" applyBorder="1" applyAlignment="1">
      <alignment horizontal="center"/>
    </xf>
    <xf numFmtId="0" fontId="8" fillId="2" borderId="17" xfId="0" applyFont="1" applyFill="1" applyBorder="1" applyAlignment="1">
      <alignment horizontal="center"/>
    </xf>
    <xf numFmtId="0" fontId="8" fillId="2" borderId="18" xfId="0" applyFont="1" applyFill="1" applyBorder="1" applyAlignment="1">
      <alignment horizontal="center"/>
    </xf>
    <xf numFmtId="0" fontId="6" fillId="2" borderId="6" xfId="0" applyFont="1" applyFill="1" applyBorder="1" applyAlignment="1">
      <alignment horizontal="center"/>
    </xf>
    <xf numFmtId="0" fontId="11" fillId="0" borderId="0" xfId="0" applyFont="1" applyAlignment="1">
      <alignment horizontal="left"/>
    </xf>
    <xf numFmtId="0" fontId="6" fillId="0" borderId="0" xfId="0" applyFont="1" applyBorder="1" applyAlignment="1"/>
    <xf numFmtId="0" fontId="7" fillId="0" borderId="0" xfId="0" applyFont="1" applyAlignment="1">
      <alignment horizontal="left" wrapText="1"/>
    </xf>
    <xf numFmtId="0" fontId="6" fillId="0" borderId="0" xfId="0" applyFont="1" applyAlignment="1">
      <alignment horizontal="left" wrapText="1"/>
    </xf>
    <xf numFmtId="0" fontId="10" fillId="2" borderId="43" xfId="0" applyFont="1" applyFill="1" applyBorder="1" applyAlignment="1">
      <alignment horizontal="center" vertical="center"/>
    </xf>
    <xf numFmtId="0" fontId="10" fillId="2" borderId="19" xfId="0" applyFont="1" applyFill="1" applyBorder="1" applyAlignment="1">
      <alignment horizontal="center" vertical="center"/>
    </xf>
    <xf numFmtId="0" fontId="6" fillId="0" borderId="4" xfId="0" applyFont="1" applyBorder="1" applyAlignment="1">
      <alignment horizontal="center"/>
    </xf>
    <xf numFmtId="0" fontId="6" fillId="0" borderId="1" xfId="0" applyFont="1" applyBorder="1" applyAlignment="1">
      <alignment horizontal="left"/>
    </xf>
    <xf numFmtId="0" fontId="6" fillId="3" borderId="14" xfId="0" applyFont="1" applyFill="1" applyBorder="1" applyAlignment="1">
      <alignment horizontal="center"/>
    </xf>
    <xf numFmtId="0" fontId="6" fillId="3" borderId="6" xfId="0" applyFont="1" applyFill="1" applyBorder="1" applyAlignment="1">
      <alignment horizontal="center"/>
    </xf>
    <xf numFmtId="0" fontId="6" fillId="3" borderId="32" xfId="0" applyFont="1" applyFill="1" applyBorder="1" applyAlignment="1">
      <alignment horizontal="center"/>
    </xf>
    <xf numFmtId="0" fontId="6" fillId="0" borderId="40" xfId="0"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center"/>
    </xf>
    <xf numFmtId="0" fontId="7" fillId="0" borderId="44" xfId="0" applyFont="1" applyBorder="1" applyAlignment="1">
      <alignment wrapText="1"/>
    </xf>
    <xf numFmtId="0" fontId="7" fillId="0" borderId="45" xfId="0" applyFont="1" applyBorder="1" applyAlignment="1">
      <alignment wrapText="1"/>
    </xf>
    <xf numFmtId="0" fontId="7" fillId="0" borderId="46" xfId="0" applyFont="1" applyBorder="1" applyAlignment="1">
      <alignment wrapText="1"/>
    </xf>
    <xf numFmtId="0" fontId="5" fillId="0" borderId="0" xfId="0" applyFont="1" applyAlignment="1">
      <alignment horizontal="center" vertical="top"/>
    </xf>
    <xf numFmtId="0" fontId="6" fillId="0" borderId="1" xfId="0" applyFont="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688FCF"/>
      <rgbColor rgb="0099CCFF"/>
      <rgbColor rgb="00739600"/>
      <rgbColor rgb="00CC99FF"/>
      <rgbColor rgb="00F28B1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tabSelected="1" view="pageLayout" zoomScaleNormal="75" workbookViewId="0">
      <selection sqref="A1:C1"/>
    </sheetView>
  </sheetViews>
  <sheetFormatPr defaultColWidth="9.109375" defaultRowHeight="15.9" customHeight="1" x14ac:dyDescent="0.3"/>
  <cols>
    <col min="1" max="1" width="49.109375" style="2" bestFit="1" customWidth="1"/>
    <col min="2" max="7" width="17.44140625" style="2" customWidth="1"/>
    <col min="8" max="8" width="12.6640625" style="2" customWidth="1"/>
    <col min="9" max="9" width="23.88671875" style="2" customWidth="1"/>
    <col min="10" max="16384" width="9.109375" style="2"/>
  </cols>
  <sheetData>
    <row r="1" spans="1:9" ht="15.9" customHeight="1" x14ac:dyDescent="0.3">
      <c r="A1" s="102" t="s">
        <v>100</v>
      </c>
      <c r="B1" s="102"/>
      <c r="C1" s="102"/>
      <c r="D1" s="3"/>
      <c r="E1" s="3"/>
      <c r="F1" s="3"/>
      <c r="G1" s="3"/>
      <c r="H1" s="3"/>
      <c r="I1" s="3"/>
    </row>
    <row r="2" spans="1:9" ht="15.9" customHeight="1" x14ac:dyDescent="0.3">
      <c r="A2" s="4" t="s">
        <v>0</v>
      </c>
      <c r="B2" s="5" t="s">
        <v>98</v>
      </c>
    </row>
    <row r="3" spans="1:9" ht="15.9" customHeight="1" x14ac:dyDescent="0.3">
      <c r="A3" s="4" t="s">
        <v>1</v>
      </c>
      <c r="B3" s="6" t="s">
        <v>101</v>
      </c>
      <c r="C3" s="6"/>
      <c r="D3" s="7"/>
      <c r="F3" s="4"/>
      <c r="G3" s="7"/>
      <c r="I3" s="7"/>
    </row>
    <row r="4" spans="1:9" ht="15.9" customHeight="1" x14ac:dyDescent="0.3">
      <c r="A4" s="4" t="s">
        <v>2</v>
      </c>
      <c r="B4" s="6"/>
      <c r="C4" s="6"/>
      <c r="D4" s="7"/>
      <c r="F4" s="78"/>
      <c r="G4" s="69"/>
      <c r="I4" s="7"/>
    </row>
    <row r="5" spans="1:9" ht="15.9" customHeight="1" x14ac:dyDescent="0.3">
      <c r="A5" s="4" t="s">
        <v>3</v>
      </c>
      <c r="B5" s="6"/>
      <c r="C5" s="6"/>
      <c r="D5" s="7"/>
      <c r="F5" s="62"/>
      <c r="G5" s="7"/>
      <c r="I5" s="7"/>
    </row>
    <row r="6" spans="1:9" ht="14.4" thickBot="1" x14ac:dyDescent="0.35">
      <c r="A6" s="9"/>
      <c r="B6" s="9"/>
      <c r="C6" s="9"/>
      <c r="D6" s="9"/>
      <c r="E6" s="10"/>
      <c r="F6" s="9"/>
      <c r="G6" s="9"/>
      <c r="H6" s="9"/>
      <c r="I6" s="9"/>
    </row>
    <row r="7" spans="1:9" ht="15.9" customHeight="1" x14ac:dyDescent="0.3">
      <c r="A7" s="11" t="s">
        <v>4</v>
      </c>
      <c r="B7" s="96" t="s">
        <v>102</v>
      </c>
      <c r="C7" s="97"/>
      <c r="D7" s="96" t="s">
        <v>103</v>
      </c>
      <c r="E7" s="97"/>
      <c r="F7" s="96" t="s">
        <v>6</v>
      </c>
      <c r="G7" s="97"/>
    </row>
    <row r="8" spans="1:9" ht="15.9" customHeight="1" x14ac:dyDescent="0.3">
      <c r="A8" s="12" t="s">
        <v>5</v>
      </c>
      <c r="B8" s="103">
        <v>69</v>
      </c>
      <c r="C8" s="104"/>
      <c r="D8" s="103">
        <v>76</v>
      </c>
      <c r="E8" s="104"/>
      <c r="F8" s="98">
        <f>SUM(B8:E8)</f>
        <v>145</v>
      </c>
      <c r="G8" s="99"/>
    </row>
    <row r="9" spans="1:9" ht="15.9" customHeight="1" x14ac:dyDescent="0.3">
      <c r="A9" s="12" t="s">
        <v>93</v>
      </c>
      <c r="B9" s="103">
        <v>32</v>
      </c>
      <c r="C9" s="105"/>
      <c r="D9" s="103">
        <v>30</v>
      </c>
      <c r="E9" s="105"/>
      <c r="F9" s="98">
        <f>SUM(B9:E9)</f>
        <v>62</v>
      </c>
      <c r="G9" s="99"/>
    </row>
    <row r="10" spans="1:9" ht="15.9" customHeight="1" x14ac:dyDescent="0.3">
      <c r="A10" s="12" t="s">
        <v>87</v>
      </c>
      <c r="B10" s="103">
        <v>21</v>
      </c>
      <c r="C10" s="105"/>
      <c r="D10" s="103">
        <v>21</v>
      </c>
      <c r="E10" s="105"/>
      <c r="F10" s="98">
        <f>SUM(B10:E10)</f>
        <v>42</v>
      </c>
      <c r="G10" s="99"/>
    </row>
    <row r="11" spans="1:9" ht="15.9" customHeight="1" x14ac:dyDescent="0.3">
      <c r="A11" s="12" t="s">
        <v>62</v>
      </c>
      <c r="B11" s="103">
        <v>39</v>
      </c>
      <c r="C11" s="104"/>
      <c r="D11" s="103">
        <v>50</v>
      </c>
      <c r="E11" s="104"/>
      <c r="F11" s="98">
        <f>SUM(B11:E11)</f>
        <v>89</v>
      </c>
      <c r="G11" s="99"/>
    </row>
    <row r="12" spans="1:9" ht="15.9" customHeight="1" x14ac:dyDescent="0.3">
      <c r="A12" s="40" t="s">
        <v>6</v>
      </c>
      <c r="B12" s="98">
        <f>SUM(B8:C11)</f>
        <v>161</v>
      </c>
      <c r="C12" s="99"/>
      <c r="D12" s="98">
        <f>SUM(D8:E11)</f>
        <v>177</v>
      </c>
      <c r="E12" s="99"/>
      <c r="F12" s="98">
        <f>SUM(F8:G11)</f>
        <v>338</v>
      </c>
      <c r="G12" s="99"/>
    </row>
    <row r="13" spans="1:9" ht="15.9" customHeight="1" x14ac:dyDescent="0.3">
      <c r="A13" s="13" t="s">
        <v>7</v>
      </c>
      <c r="B13" s="94" t="str">
        <f>B7</f>
        <v>HealthKeepers POS</v>
      </c>
      <c r="C13" s="95"/>
      <c r="D13" s="94" t="str">
        <f>D7</f>
        <v>KeyCare PPO</v>
      </c>
      <c r="E13" s="95"/>
      <c r="F13" s="94" t="str">
        <f>F7</f>
        <v>Total</v>
      </c>
      <c r="G13" s="95"/>
    </row>
    <row r="14" spans="1:9" ht="15.9" customHeight="1" x14ac:dyDescent="0.3">
      <c r="A14" s="14"/>
      <c r="B14" s="15" t="s">
        <v>8</v>
      </c>
      <c r="C14" s="16" t="s">
        <v>9</v>
      </c>
      <c r="D14" s="15" t="s">
        <v>8</v>
      </c>
      <c r="E14" s="16" t="s">
        <v>9</v>
      </c>
      <c r="F14" s="15" t="s">
        <v>8</v>
      </c>
      <c r="G14" s="16" t="s">
        <v>9</v>
      </c>
    </row>
    <row r="15" spans="1:9" ht="15.9" customHeight="1" x14ac:dyDescent="0.3">
      <c r="A15" s="14" t="s">
        <v>10</v>
      </c>
      <c r="B15" s="17"/>
      <c r="C15" s="18"/>
      <c r="D15" s="17"/>
      <c r="E15" s="18"/>
      <c r="F15" s="17"/>
      <c r="G15" s="18"/>
    </row>
    <row r="16" spans="1:9" ht="15.9" customHeight="1" x14ac:dyDescent="0.3">
      <c r="A16" s="19" t="s">
        <v>11</v>
      </c>
      <c r="B16" s="17"/>
      <c r="C16" s="18"/>
      <c r="D16" s="17"/>
      <c r="E16" s="18"/>
      <c r="F16" s="17"/>
      <c r="G16" s="18"/>
    </row>
    <row r="17" spans="1:7" ht="15.9" customHeight="1" x14ac:dyDescent="0.3">
      <c r="A17" s="20" t="s">
        <v>12</v>
      </c>
      <c r="B17" s="17"/>
      <c r="C17" s="18"/>
      <c r="D17" s="17"/>
      <c r="E17" s="18"/>
      <c r="F17" s="17"/>
      <c r="G17" s="18"/>
    </row>
    <row r="18" spans="1:7" ht="15.9" customHeight="1" x14ac:dyDescent="0.3">
      <c r="A18" s="20" t="s">
        <v>13</v>
      </c>
      <c r="B18" s="17"/>
      <c r="C18" s="18"/>
      <c r="D18" s="17"/>
      <c r="E18" s="18"/>
      <c r="F18" s="17"/>
      <c r="G18" s="18"/>
    </row>
    <row r="19" spans="1:7" ht="15.9" customHeight="1" x14ac:dyDescent="0.3">
      <c r="A19" s="19" t="s">
        <v>14</v>
      </c>
      <c r="B19" s="17"/>
      <c r="C19" s="18"/>
      <c r="D19" s="17"/>
      <c r="E19" s="18"/>
      <c r="F19" s="17"/>
      <c r="G19" s="18"/>
    </row>
    <row r="20" spans="1:7" ht="15.9" customHeight="1" x14ac:dyDescent="0.3">
      <c r="A20" s="19" t="s">
        <v>15</v>
      </c>
      <c r="B20" s="17"/>
      <c r="C20" s="18"/>
      <c r="D20" s="17"/>
      <c r="E20" s="18"/>
      <c r="F20" s="17"/>
      <c r="G20" s="18"/>
    </row>
    <row r="21" spans="1:7" ht="15.9" customHeight="1" x14ac:dyDescent="0.3">
      <c r="A21" s="19" t="s">
        <v>16</v>
      </c>
      <c r="B21" s="17"/>
      <c r="C21" s="18"/>
      <c r="D21" s="17"/>
      <c r="E21" s="18"/>
      <c r="F21" s="17"/>
      <c r="G21" s="18"/>
    </row>
    <row r="22" spans="1:7" ht="27" customHeight="1" x14ac:dyDescent="0.3">
      <c r="A22" s="21" t="s">
        <v>90</v>
      </c>
      <c r="B22" s="17"/>
      <c r="C22" s="18"/>
      <c r="D22" s="17"/>
      <c r="E22" s="18"/>
      <c r="F22" s="17"/>
      <c r="G22" s="18"/>
    </row>
    <row r="23" spans="1:7" ht="15.9" customHeight="1" x14ac:dyDescent="0.3">
      <c r="A23" s="14" t="s">
        <v>17</v>
      </c>
      <c r="B23" s="17"/>
      <c r="C23" s="18"/>
      <c r="D23" s="17"/>
      <c r="E23" s="18"/>
      <c r="F23" s="17"/>
      <c r="G23" s="18"/>
    </row>
    <row r="24" spans="1:7" ht="15.9" customHeight="1" x14ac:dyDescent="0.3">
      <c r="A24" s="14" t="s">
        <v>94</v>
      </c>
      <c r="B24" s="17"/>
      <c r="C24" s="18"/>
      <c r="D24" s="17"/>
      <c r="E24" s="18"/>
      <c r="F24" s="17"/>
      <c r="G24" s="18"/>
    </row>
    <row r="25" spans="1:7" ht="15.9" customHeight="1" x14ac:dyDescent="0.3">
      <c r="A25" s="22" t="s">
        <v>18</v>
      </c>
      <c r="B25" s="17"/>
      <c r="C25" s="18"/>
      <c r="D25" s="17"/>
      <c r="E25" s="18"/>
      <c r="F25" s="17"/>
      <c r="G25" s="18"/>
    </row>
    <row r="26" spans="1:7" ht="15.9" customHeight="1" x14ac:dyDescent="0.3">
      <c r="A26" s="14" t="s">
        <v>19</v>
      </c>
      <c r="B26" s="17"/>
      <c r="C26" s="18"/>
      <c r="D26" s="17"/>
      <c r="E26" s="18"/>
      <c r="F26" s="17"/>
      <c r="G26" s="18"/>
    </row>
    <row r="27" spans="1:7" ht="15.9" customHeight="1" x14ac:dyDescent="0.3">
      <c r="A27" s="14" t="s">
        <v>20</v>
      </c>
      <c r="B27" s="17"/>
      <c r="C27" s="18"/>
      <c r="D27" s="17"/>
      <c r="E27" s="18"/>
      <c r="F27" s="17"/>
      <c r="G27" s="18"/>
    </row>
    <row r="28" spans="1:7" ht="15.9" customHeight="1" x14ac:dyDescent="0.3">
      <c r="A28" s="14" t="s">
        <v>69</v>
      </c>
      <c r="B28" s="17"/>
      <c r="C28" s="18"/>
      <c r="D28" s="17"/>
      <c r="E28" s="18"/>
      <c r="F28" s="17"/>
      <c r="G28" s="18"/>
    </row>
    <row r="29" spans="1:7" ht="15.9" customHeight="1" x14ac:dyDescent="0.3">
      <c r="A29" s="20" t="s">
        <v>21</v>
      </c>
      <c r="B29" s="17"/>
      <c r="C29" s="18"/>
      <c r="D29" s="17"/>
      <c r="E29" s="18"/>
      <c r="F29" s="17"/>
      <c r="G29" s="18"/>
    </row>
    <row r="30" spans="1:7" ht="15.9" customHeight="1" x14ac:dyDescent="0.3">
      <c r="A30" s="14" t="s">
        <v>71</v>
      </c>
      <c r="B30" s="17"/>
      <c r="C30" s="18"/>
      <c r="D30" s="17"/>
      <c r="E30" s="18"/>
      <c r="F30" s="17"/>
      <c r="G30" s="18"/>
    </row>
    <row r="31" spans="1:7" ht="15.9" customHeight="1" x14ac:dyDescent="0.3">
      <c r="A31" s="14" t="s">
        <v>22</v>
      </c>
      <c r="B31" s="17"/>
      <c r="C31" s="18"/>
      <c r="D31" s="17"/>
      <c r="E31" s="18"/>
      <c r="F31" s="17"/>
      <c r="G31" s="18"/>
    </row>
    <row r="32" spans="1:7" ht="15.9" customHeight="1" x14ac:dyDescent="0.3">
      <c r="A32" s="14" t="s">
        <v>23</v>
      </c>
      <c r="B32" s="17"/>
      <c r="C32" s="18"/>
      <c r="D32" s="17"/>
      <c r="E32" s="18"/>
      <c r="F32" s="17"/>
      <c r="G32" s="18"/>
    </row>
    <row r="33" spans="1:7" ht="15.9" customHeight="1" x14ac:dyDescent="0.3">
      <c r="A33" s="20" t="s">
        <v>70</v>
      </c>
      <c r="B33" s="17"/>
      <c r="C33" s="18"/>
      <c r="D33" s="17"/>
      <c r="E33" s="18"/>
      <c r="F33" s="17"/>
      <c r="G33" s="18"/>
    </row>
    <row r="34" spans="1:7" ht="15.9" customHeight="1" x14ac:dyDescent="0.3">
      <c r="A34" s="22" t="s">
        <v>67</v>
      </c>
      <c r="B34" s="17"/>
      <c r="C34" s="18"/>
      <c r="D34" s="17"/>
      <c r="E34" s="18"/>
      <c r="F34" s="17"/>
      <c r="G34" s="18"/>
    </row>
    <row r="35" spans="1:7" ht="15.9" customHeight="1" x14ac:dyDescent="0.3">
      <c r="A35" s="22" t="s">
        <v>68</v>
      </c>
      <c r="B35" s="17"/>
      <c r="C35" s="18"/>
      <c r="D35" s="17"/>
      <c r="E35" s="18"/>
      <c r="F35" s="17"/>
      <c r="G35" s="18"/>
    </row>
    <row r="36" spans="1:7" ht="15.9" customHeight="1" x14ac:dyDescent="0.3">
      <c r="A36" s="23" t="s">
        <v>74</v>
      </c>
      <c r="B36" s="17"/>
      <c r="C36" s="18"/>
      <c r="D36" s="17"/>
      <c r="E36" s="18"/>
      <c r="F36" s="17"/>
      <c r="G36" s="18"/>
    </row>
    <row r="37" spans="1:7" ht="15.9" customHeight="1" x14ac:dyDescent="0.3">
      <c r="A37" s="23" t="s">
        <v>75</v>
      </c>
      <c r="B37" s="17"/>
      <c r="C37" s="18"/>
      <c r="D37" s="17"/>
      <c r="E37" s="18"/>
      <c r="F37" s="17"/>
      <c r="G37" s="18"/>
    </row>
    <row r="38" spans="1:7" ht="15.9" customHeight="1" x14ac:dyDescent="0.3">
      <c r="A38" s="23" t="s">
        <v>76</v>
      </c>
      <c r="B38" s="17"/>
      <c r="C38" s="18"/>
      <c r="D38" s="17"/>
      <c r="E38" s="18"/>
      <c r="F38" s="17"/>
      <c r="G38" s="18"/>
    </row>
    <row r="39" spans="1:7" ht="15.9" customHeight="1" x14ac:dyDescent="0.3">
      <c r="A39" s="9"/>
      <c r="B39" s="100"/>
      <c r="C39" s="100"/>
      <c r="D39" s="100"/>
      <c r="E39" s="100"/>
      <c r="F39" s="100"/>
      <c r="G39" s="101"/>
    </row>
  </sheetData>
  <mergeCells count="23">
    <mergeCell ref="B39:G39"/>
    <mergeCell ref="A1:C1"/>
    <mergeCell ref="B7:C7"/>
    <mergeCell ref="B13:C13"/>
    <mergeCell ref="B8:C8"/>
    <mergeCell ref="B11:C11"/>
    <mergeCell ref="B12:C12"/>
    <mergeCell ref="B9:C9"/>
    <mergeCell ref="B10:C10"/>
    <mergeCell ref="D7:E7"/>
    <mergeCell ref="D8:E8"/>
    <mergeCell ref="D9:E9"/>
    <mergeCell ref="D10:E10"/>
    <mergeCell ref="D11:E11"/>
    <mergeCell ref="D12:E12"/>
    <mergeCell ref="D13:E13"/>
    <mergeCell ref="F13:G13"/>
    <mergeCell ref="F7:G7"/>
    <mergeCell ref="F8:G8"/>
    <mergeCell ref="F9:G9"/>
    <mergeCell ref="F10:G10"/>
    <mergeCell ref="F11:G11"/>
    <mergeCell ref="F12:G12"/>
  </mergeCells>
  <phoneticPr fontId="0" type="noConversion"/>
  <pageMargins left="0.75" right="0.75" top="1" bottom="1" header="0.5" footer="0.5"/>
  <pageSetup scale="75" orientation="landscape" r:id="rId1"/>
  <headerFooter alignWithMargins="0">
    <oddHeader>&amp;L&amp;"Wachovia Celeste,Bold"&amp;12Attachment B</oddHeader>
    <oddFooter xml:space="preserve">&amp;L&amp;6&amp;Z&amp;F/&amp;A&amp;RWachovia Insurance Services, Inc.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75" workbookViewId="0">
      <selection sqref="A1:G33"/>
    </sheetView>
  </sheetViews>
  <sheetFormatPr defaultColWidth="9.109375" defaultRowHeight="15.9" customHeight="1" x14ac:dyDescent="0.3"/>
  <cols>
    <col min="1" max="1" width="60.109375" style="2" bestFit="1" customWidth="1"/>
    <col min="2" max="2" width="21.88671875" style="2" customWidth="1"/>
    <col min="3" max="3" width="17.6640625" style="2" customWidth="1"/>
    <col min="4" max="4" width="17.33203125" style="2" customWidth="1"/>
    <col min="5" max="5" width="22.44140625" style="2" customWidth="1"/>
    <col min="6" max="6" width="15.109375" style="2" customWidth="1"/>
    <col min="7" max="7" width="17" style="2" customWidth="1"/>
    <col min="8" max="9" width="12.6640625" style="2" customWidth="1"/>
    <col min="10" max="12" width="9.109375" style="2"/>
    <col min="13" max="13" width="12.6640625" style="2" customWidth="1"/>
    <col min="14" max="16384" width="9.109375" style="2"/>
  </cols>
  <sheetData>
    <row r="1" spans="1:9" ht="15.9" customHeight="1" x14ac:dyDescent="0.3">
      <c r="A1" s="102" t="str">
        <f>UA!A1</f>
        <v>Effective Date: 7/1/2016</v>
      </c>
      <c r="B1" s="102"/>
      <c r="C1" s="102"/>
      <c r="D1" s="102"/>
      <c r="E1" s="102"/>
      <c r="F1" s="102"/>
      <c r="G1" s="102"/>
      <c r="H1" s="3"/>
      <c r="I1" s="3"/>
    </row>
    <row r="2" spans="1:9" ht="15.9" customHeight="1" x14ac:dyDescent="0.3">
      <c r="A2" s="4" t="s">
        <v>0</v>
      </c>
      <c r="B2" s="24" t="s">
        <v>78</v>
      </c>
    </row>
    <row r="3" spans="1:9" ht="15.9" customHeight="1" x14ac:dyDescent="0.3">
      <c r="A3" s="4" t="s">
        <v>1</v>
      </c>
      <c r="B3" s="25" t="str">
        <f>UA!B3</f>
        <v>The Town of Leesburg</v>
      </c>
      <c r="C3" s="6"/>
      <c r="D3" s="7"/>
      <c r="F3" s="7"/>
      <c r="I3" s="7"/>
    </row>
    <row r="4" spans="1:9" ht="15.9" customHeight="1" x14ac:dyDescent="0.3">
      <c r="A4" s="4" t="s">
        <v>2</v>
      </c>
      <c r="B4" s="6"/>
      <c r="C4" s="6"/>
      <c r="D4" s="7"/>
      <c r="F4" s="7"/>
      <c r="I4" s="7"/>
    </row>
    <row r="5" spans="1:9" ht="15.9" customHeight="1" x14ac:dyDescent="0.3">
      <c r="A5" s="4" t="s">
        <v>3</v>
      </c>
      <c r="B5" s="26"/>
      <c r="C5" s="6"/>
      <c r="D5" s="7"/>
      <c r="F5" s="7"/>
      <c r="I5" s="7"/>
    </row>
    <row r="6" spans="1:9" ht="5.0999999999999996" customHeight="1" thickBot="1" x14ac:dyDescent="0.35">
      <c r="A6" s="9"/>
      <c r="B6" s="9"/>
      <c r="C6" s="27"/>
      <c r="D6" s="9"/>
      <c r="E6" s="9"/>
      <c r="F6" s="9"/>
      <c r="G6" s="9"/>
      <c r="H6" s="9"/>
      <c r="I6" s="9"/>
    </row>
    <row r="7" spans="1:9" ht="15.9" customHeight="1" x14ac:dyDescent="0.3">
      <c r="A7" s="11" t="s">
        <v>4</v>
      </c>
      <c r="B7" s="96" t="str">
        <f>UA!B7</f>
        <v>HealthKeepers POS</v>
      </c>
      <c r="C7" s="97"/>
      <c r="D7" s="96" t="str">
        <f>UA!D7</f>
        <v>KeyCare PPO</v>
      </c>
      <c r="E7" s="97"/>
      <c r="F7" s="96" t="s">
        <v>6</v>
      </c>
      <c r="G7" s="97"/>
    </row>
    <row r="8" spans="1:9" ht="15.9" customHeight="1" x14ac:dyDescent="0.3">
      <c r="A8" s="12" t="s">
        <v>5</v>
      </c>
      <c r="B8" s="103">
        <f>UA!B8</f>
        <v>69</v>
      </c>
      <c r="C8" s="104"/>
      <c r="D8" s="103">
        <f>UA!D8</f>
        <v>76</v>
      </c>
      <c r="E8" s="104"/>
      <c r="F8" s="98">
        <f>B8+D8</f>
        <v>145</v>
      </c>
      <c r="G8" s="99"/>
    </row>
    <row r="9" spans="1:9" ht="15.9" customHeight="1" x14ac:dyDescent="0.3">
      <c r="A9" s="12" t="s">
        <v>93</v>
      </c>
      <c r="B9" s="103">
        <f>UA!B9</f>
        <v>32</v>
      </c>
      <c r="C9" s="104"/>
      <c r="D9" s="103">
        <f>UA!D9</f>
        <v>30</v>
      </c>
      <c r="E9" s="104"/>
      <c r="F9" s="98">
        <f>B9+D9</f>
        <v>62</v>
      </c>
      <c r="G9" s="99"/>
    </row>
    <row r="10" spans="1:9" ht="15.9" customHeight="1" x14ac:dyDescent="0.3">
      <c r="A10" s="12" t="s">
        <v>87</v>
      </c>
      <c r="B10" s="103">
        <f>UA!B10</f>
        <v>21</v>
      </c>
      <c r="C10" s="104"/>
      <c r="D10" s="103">
        <f>UA!D10</f>
        <v>21</v>
      </c>
      <c r="E10" s="104"/>
      <c r="F10" s="98">
        <f>B10+D10</f>
        <v>42</v>
      </c>
      <c r="G10" s="99"/>
    </row>
    <row r="11" spans="1:9" ht="15.9" customHeight="1" x14ac:dyDescent="0.3">
      <c r="A11" s="12" t="s">
        <v>62</v>
      </c>
      <c r="B11" s="103">
        <f>UA!B11</f>
        <v>39</v>
      </c>
      <c r="C11" s="104"/>
      <c r="D11" s="103">
        <f>UA!D11</f>
        <v>50</v>
      </c>
      <c r="E11" s="104"/>
      <c r="F11" s="98">
        <f>B11+D11</f>
        <v>89</v>
      </c>
      <c r="G11" s="99"/>
    </row>
    <row r="12" spans="1:9" ht="15.9" customHeight="1" x14ac:dyDescent="0.3">
      <c r="A12" s="40" t="s">
        <v>6</v>
      </c>
      <c r="B12" s="98">
        <f>UA!B12</f>
        <v>161</v>
      </c>
      <c r="C12" s="99"/>
      <c r="D12" s="98">
        <f>UA!D12</f>
        <v>177</v>
      </c>
      <c r="E12" s="99"/>
      <c r="F12" s="98">
        <f>B12+D12</f>
        <v>338</v>
      </c>
      <c r="G12" s="99"/>
    </row>
    <row r="13" spans="1:9" ht="18" customHeight="1" x14ac:dyDescent="0.3">
      <c r="A13" s="13" t="s">
        <v>7</v>
      </c>
      <c r="B13" s="94" t="str">
        <f>B7</f>
        <v>HealthKeepers POS</v>
      </c>
      <c r="C13" s="95"/>
      <c r="D13" s="94" t="str">
        <f>D7</f>
        <v>KeyCare PPO</v>
      </c>
      <c r="E13" s="95"/>
      <c r="F13" s="94" t="str">
        <f>F7</f>
        <v>Total</v>
      </c>
      <c r="G13" s="95"/>
    </row>
    <row r="14" spans="1:9" ht="18" customHeight="1" x14ac:dyDescent="0.3">
      <c r="A14" s="14"/>
      <c r="B14" s="15" t="s">
        <v>8</v>
      </c>
      <c r="C14" s="16" t="s">
        <v>9</v>
      </c>
      <c r="D14" s="15" t="s">
        <v>8</v>
      </c>
      <c r="E14" s="16" t="s">
        <v>9</v>
      </c>
      <c r="F14" s="15" t="s">
        <v>8</v>
      </c>
      <c r="G14" s="16" t="s">
        <v>9</v>
      </c>
    </row>
    <row r="15" spans="1:9" ht="18" customHeight="1" x14ac:dyDescent="0.3">
      <c r="A15" s="20" t="s">
        <v>36</v>
      </c>
      <c r="B15" s="17"/>
      <c r="C15" s="18"/>
      <c r="D15" s="17"/>
      <c r="E15" s="18"/>
      <c r="F15" s="17"/>
      <c r="G15" s="18"/>
    </row>
    <row r="16" spans="1:9" ht="18" customHeight="1" x14ac:dyDescent="0.3">
      <c r="A16" s="20" t="s">
        <v>24</v>
      </c>
      <c r="B16" s="17"/>
      <c r="C16" s="18"/>
      <c r="D16" s="17"/>
      <c r="E16" s="18"/>
      <c r="F16" s="17"/>
      <c r="G16" s="18"/>
    </row>
    <row r="17" spans="1:8" ht="18" customHeight="1" x14ac:dyDescent="0.3">
      <c r="A17" s="19" t="s">
        <v>25</v>
      </c>
      <c r="B17" s="17"/>
      <c r="C17" s="18"/>
      <c r="D17" s="17"/>
      <c r="E17" s="18"/>
      <c r="F17" s="17"/>
      <c r="G17" s="18"/>
    </row>
    <row r="18" spans="1:8" ht="15.75" customHeight="1" x14ac:dyDescent="0.3">
      <c r="A18" s="21" t="s">
        <v>91</v>
      </c>
      <c r="B18" s="17"/>
      <c r="C18" s="18"/>
      <c r="D18" s="17"/>
      <c r="E18" s="18"/>
      <c r="F18" s="17"/>
      <c r="G18" s="18"/>
    </row>
    <row r="19" spans="1:8" ht="18" customHeight="1" x14ac:dyDescent="0.3">
      <c r="A19" s="20" t="s">
        <v>26</v>
      </c>
      <c r="B19" s="17"/>
      <c r="C19" s="18"/>
      <c r="D19" s="17"/>
      <c r="E19" s="18"/>
      <c r="F19" s="17"/>
      <c r="G19" s="18"/>
    </row>
    <row r="20" spans="1:8" ht="18" customHeight="1" x14ac:dyDescent="0.3">
      <c r="A20" s="20" t="s">
        <v>95</v>
      </c>
      <c r="B20" s="17"/>
      <c r="C20" s="18"/>
      <c r="D20" s="17"/>
      <c r="E20" s="18"/>
      <c r="F20" s="17"/>
      <c r="G20" s="18"/>
    </row>
    <row r="21" spans="1:8" ht="18" customHeight="1" x14ac:dyDescent="0.3">
      <c r="A21" s="22" t="s">
        <v>27</v>
      </c>
      <c r="B21" s="17"/>
      <c r="C21" s="18"/>
      <c r="D21" s="17"/>
      <c r="E21" s="18"/>
      <c r="F21" s="17"/>
      <c r="G21" s="18"/>
    </row>
    <row r="22" spans="1:8" ht="18" customHeight="1" x14ac:dyDescent="0.3">
      <c r="A22" s="19" t="s">
        <v>28</v>
      </c>
      <c r="B22" s="17"/>
      <c r="C22" s="18"/>
      <c r="D22" s="17"/>
      <c r="E22" s="18"/>
      <c r="F22" s="17"/>
      <c r="G22" s="18"/>
    </row>
    <row r="23" spans="1:8" ht="18" customHeight="1" x14ac:dyDescent="0.3">
      <c r="A23" s="19" t="s">
        <v>29</v>
      </c>
      <c r="B23" s="17"/>
      <c r="C23" s="18"/>
      <c r="D23" s="17"/>
      <c r="E23" s="18"/>
      <c r="F23" s="17"/>
      <c r="G23" s="18"/>
    </row>
    <row r="24" spans="1:8" ht="18" customHeight="1" x14ac:dyDescent="0.3">
      <c r="A24" s="19" t="s">
        <v>73</v>
      </c>
      <c r="B24" s="17"/>
      <c r="C24" s="18"/>
      <c r="D24" s="17"/>
      <c r="E24" s="18"/>
      <c r="F24" s="17"/>
      <c r="G24" s="18"/>
    </row>
    <row r="25" spans="1:8" ht="18" customHeight="1" x14ac:dyDescent="0.3">
      <c r="A25" s="20" t="s">
        <v>30</v>
      </c>
      <c r="B25" s="17"/>
      <c r="C25" s="18"/>
      <c r="D25" s="17"/>
      <c r="E25" s="18"/>
      <c r="F25" s="17"/>
      <c r="G25" s="18"/>
    </row>
    <row r="26" spans="1:8" ht="18" customHeight="1" x14ac:dyDescent="0.3">
      <c r="A26" s="19" t="s">
        <v>72</v>
      </c>
      <c r="B26" s="17"/>
      <c r="C26" s="18"/>
      <c r="D26" s="17"/>
      <c r="E26" s="18"/>
      <c r="F26" s="17"/>
      <c r="G26" s="18"/>
    </row>
    <row r="27" spans="1:8" ht="18" customHeight="1" x14ac:dyDescent="0.3">
      <c r="A27" s="20" t="s">
        <v>31</v>
      </c>
      <c r="B27" s="17"/>
      <c r="C27" s="18"/>
      <c r="D27" s="17"/>
      <c r="E27" s="18"/>
      <c r="F27" s="17"/>
      <c r="G27" s="18"/>
    </row>
    <row r="28" spans="1:8" ht="18" customHeight="1" x14ac:dyDescent="0.3">
      <c r="A28" s="19" t="s">
        <v>32</v>
      </c>
      <c r="B28" s="17"/>
      <c r="C28" s="18"/>
      <c r="D28" s="17"/>
      <c r="E28" s="18"/>
      <c r="F28" s="17"/>
      <c r="G28" s="18"/>
    </row>
    <row r="29" spans="1:8" ht="18" customHeight="1" x14ac:dyDescent="0.3">
      <c r="A29" s="20" t="s">
        <v>33</v>
      </c>
      <c r="B29" s="17"/>
      <c r="C29" s="18"/>
      <c r="D29" s="17"/>
      <c r="E29" s="18"/>
      <c r="F29" s="17"/>
      <c r="G29" s="18"/>
    </row>
    <row r="30" spans="1:8" ht="18" customHeight="1" thickBot="1" x14ac:dyDescent="0.35">
      <c r="A30" s="28" t="s">
        <v>34</v>
      </c>
      <c r="B30" s="29"/>
      <c r="C30" s="30"/>
      <c r="D30" s="29"/>
      <c r="E30" s="30"/>
      <c r="F30" s="29"/>
      <c r="G30" s="30"/>
    </row>
    <row r="31" spans="1:8" ht="13.8" x14ac:dyDescent="0.3">
      <c r="A31" s="106" t="s">
        <v>35</v>
      </c>
      <c r="B31" s="107"/>
      <c r="C31" s="107"/>
      <c r="D31" s="107"/>
      <c r="E31" s="107"/>
      <c r="F31" s="107"/>
      <c r="G31" s="108"/>
      <c r="H31" s="31"/>
    </row>
    <row r="32" spans="1:8" ht="15.9" customHeight="1" x14ac:dyDescent="0.3">
      <c r="A32" s="109"/>
      <c r="B32" s="110"/>
      <c r="C32" s="110"/>
      <c r="D32" s="110"/>
      <c r="E32" s="110"/>
      <c r="F32" s="110"/>
      <c r="G32" s="111"/>
      <c r="H32" s="31"/>
    </row>
    <row r="33" spans="1:8" ht="15.9" customHeight="1" x14ac:dyDescent="0.3">
      <c r="A33" s="112"/>
      <c r="B33" s="113"/>
      <c r="C33" s="113"/>
      <c r="D33" s="113"/>
      <c r="E33" s="113"/>
      <c r="F33" s="113"/>
      <c r="G33" s="114"/>
      <c r="H33" s="31"/>
    </row>
  </sheetData>
  <mergeCells count="23">
    <mergeCell ref="A1:G1"/>
    <mergeCell ref="B7:C7"/>
    <mergeCell ref="A31:G33"/>
    <mergeCell ref="B13:C13"/>
    <mergeCell ref="B12:C12"/>
    <mergeCell ref="B8:C8"/>
    <mergeCell ref="B11:C11"/>
    <mergeCell ref="B9:C9"/>
    <mergeCell ref="B10:C10"/>
    <mergeCell ref="D7:E7"/>
    <mergeCell ref="D8:E8"/>
    <mergeCell ref="D9:E9"/>
    <mergeCell ref="D10:E10"/>
    <mergeCell ref="D11:E11"/>
    <mergeCell ref="D12:E12"/>
    <mergeCell ref="D13:E13"/>
    <mergeCell ref="F13:G13"/>
    <mergeCell ref="F7:G7"/>
    <mergeCell ref="F8:G8"/>
    <mergeCell ref="F9:G9"/>
    <mergeCell ref="F10:G10"/>
    <mergeCell ref="F11:G11"/>
    <mergeCell ref="F12:G12"/>
  </mergeCells>
  <phoneticPr fontId="0" type="noConversion"/>
  <pageMargins left="0.75" right="0.75" top="1" bottom="1" header="0.5" footer="0.5"/>
  <pageSetup scale="75" orientation="landscape" r:id="rId1"/>
  <headerFooter alignWithMargins="0">
    <oddHeader>&amp;L&amp;"Wachovia Celeste,Bold"&amp;12Attachment C</oddHeader>
    <oddFooter xml:space="preserve">&amp;L&amp;6&amp;Z&amp;F/&amp;A&amp;RWachovia Insurance Services, Inc.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0"/>
  <sheetViews>
    <sheetView showGridLines="0" zoomScale="75" workbookViewId="0">
      <selection activeCell="A2" sqref="A2:M29"/>
    </sheetView>
  </sheetViews>
  <sheetFormatPr defaultColWidth="9.109375" defaultRowHeight="15.9" customHeight="1" x14ac:dyDescent="0.3"/>
  <cols>
    <col min="1" max="1" width="30" style="2" bestFit="1" customWidth="1"/>
    <col min="2" max="10" width="9.6640625" style="2" customWidth="1"/>
    <col min="11" max="11" width="9.109375" style="2"/>
    <col min="12" max="12" width="10.44140625" style="2" customWidth="1"/>
    <col min="13" max="13" width="12.109375" style="2" customWidth="1"/>
    <col min="14" max="14" width="10.33203125" style="2" customWidth="1"/>
    <col min="15" max="16384" width="9.109375" style="2"/>
  </cols>
  <sheetData>
    <row r="2" spans="1:15" ht="15.9" customHeight="1" x14ac:dyDescent="0.3">
      <c r="A2" s="102" t="str">
        <f>UA!A1</f>
        <v>Effective Date: 7/1/2016</v>
      </c>
      <c r="B2" s="102"/>
      <c r="C2" s="102"/>
      <c r="D2" s="102"/>
      <c r="E2" s="102"/>
      <c r="F2" s="102"/>
      <c r="G2" s="102"/>
      <c r="H2" s="102"/>
      <c r="I2" s="102"/>
      <c r="J2" s="102"/>
      <c r="K2" s="102"/>
    </row>
    <row r="3" spans="1:15" ht="15.9" customHeight="1" x14ac:dyDescent="0.3">
      <c r="A3" s="102" t="s">
        <v>84</v>
      </c>
      <c r="B3" s="102"/>
      <c r="C3" s="102"/>
      <c r="D3" s="102"/>
      <c r="E3" s="102"/>
      <c r="F3" s="102"/>
      <c r="G3" s="102"/>
      <c r="H3" s="102"/>
      <c r="I3" s="102"/>
      <c r="J3" s="102"/>
      <c r="K3" s="102"/>
    </row>
    <row r="4" spans="1:15" ht="15.9" customHeight="1" x14ac:dyDescent="0.3">
      <c r="A4" s="132"/>
      <c r="B4" s="132"/>
      <c r="C4" s="132"/>
      <c r="D4" s="132"/>
      <c r="E4" s="71"/>
      <c r="F4" s="71"/>
      <c r="G4" s="71"/>
      <c r="H4" s="1"/>
      <c r="I4" s="1"/>
      <c r="J4" s="32"/>
    </row>
    <row r="5" spans="1:15" ht="15.9" customHeight="1" x14ac:dyDescent="0.3">
      <c r="A5" s="8" t="s">
        <v>79</v>
      </c>
      <c r="B5" s="33"/>
      <c r="C5" s="34"/>
      <c r="D5" s="35" t="s">
        <v>80</v>
      </c>
      <c r="E5" s="70"/>
      <c r="F5" s="37"/>
      <c r="G5" s="37"/>
      <c r="H5" s="6"/>
      <c r="L5" s="8" t="s">
        <v>88</v>
      </c>
      <c r="M5" s="37"/>
      <c r="O5" s="36"/>
    </row>
    <row r="6" spans="1:15" ht="15.9" customHeight="1" x14ac:dyDescent="0.3">
      <c r="A6" s="8" t="s">
        <v>81</v>
      </c>
      <c r="B6" s="6"/>
      <c r="C6" s="6"/>
      <c r="D6" s="6"/>
      <c r="E6" s="7"/>
      <c r="F6" s="7"/>
      <c r="G6" s="7"/>
      <c r="L6" s="8" t="s">
        <v>89</v>
      </c>
      <c r="M6" s="26"/>
    </row>
    <row r="7" spans="1:15" ht="18" customHeight="1" x14ac:dyDescent="0.3">
      <c r="A7" s="8" t="s">
        <v>82</v>
      </c>
      <c r="B7" s="7" t="s">
        <v>83</v>
      </c>
      <c r="C7" s="7"/>
      <c r="D7" s="7"/>
      <c r="E7" s="7"/>
      <c r="F7" s="7"/>
      <c r="G7" s="7"/>
    </row>
    <row r="8" spans="1:15" ht="15.9" customHeight="1" x14ac:dyDescent="0.3">
      <c r="A8" s="8"/>
      <c r="B8" s="7"/>
      <c r="C8" s="7"/>
      <c r="D8" s="7"/>
      <c r="E8" s="7"/>
      <c r="F8" s="7"/>
      <c r="G8" s="7"/>
    </row>
    <row r="9" spans="1:15" ht="14.4" thickBot="1" x14ac:dyDescent="0.35">
      <c r="A9" s="9"/>
      <c r="B9" s="100" t="str">
        <f>UA!B3</f>
        <v>The Town of Leesburg</v>
      </c>
      <c r="C9" s="133"/>
      <c r="D9" s="133"/>
      <c r="E9" s="133"/>
      <c r="F9" s="133"/>
      <c r="G9" s="133"/>
      <c r="H9" s="133"/>
      <c r="I9" s="133"/>
      <c r="J9" s="133"/>
    </row>
    <row r="10" spans="1:15" ht="15.9" customHeight="1" x14ac:dyDescent="0.3">
      <c r="A10" s="38" t="s">
        <v>4</v>
      </c>
      <c r="B10" s="119" t="s">
        <v>96</v>
      </c>
      <c r="C10" s="120"/>
      <c r="D10" s="121"/>
      <c r="E10" s="72"/>
      <c r="F10" s="72"/>
      <c r="G10" s="73"/>
      <c r="H10" s="119" t="s">
        <v>97</v>
      </c>
      <c r="I10" s="120"/>
      <c r="J10" s="121"/>
      <c r="K10" s="72"/>
      <c r="L10" s="72"/>
      <c r="M10" s="73"/>
    </row>
    <row r="11" spans="1:15" ht="15.9" customHeight="1" x14ac:dyDescent="0.3">
      <c r="A11" s="39" t="s">
        <v>5</v>
      </c>
      <c r="B11" s="122">
        <f>'Fee Exhibit'!B8</f>
        <v>69</v>
      </c>
      <c r="C11" s="123"/>
      <c r="D11" s="123"/>
      <c r="E11" s="83"/>
      <c r="F11" s="74"/>
      <c r="G11" s="75"/>
      <c r="H11" s="122">
        <f>'Fee Exhibit'!D8</f>
        <v>76</v>
      </c>
      <c r="I11" s="123"/>
      <c r="J11" s="123"/>
      <c r="K11" s="83"/>
      <c r="L11" s="74"/>
      <c r="M11" s="75"/>
    </row>
    <row r="12" spans="1:15" ht="15.9" customHeight="1" x14ac:dyDescent="0.3">
      <c r="A12" s="39" t="s">
        <v>93</v>
      </c>
      <c r="B12" s="122">
        <f>'Fee Exhibit'!B9</f>
        <v>32</v>
      </c>
      <c r="C12" s="123"/>
      <c r="D12" s="123"/>
      <c r="E12" s="83"/>
      <c r="F12" s="74"/>
      <c r="G12" s="75"/>
      <c r="H12" s="122">
        <f>'Fee Exhibit'!D9</f>
        <v>30</v>
      </c>
      <c r="I12" s="123"/>
      <c r="J12" s="123"/>
      <c r="K12" s="83"/>
      <c r="L12" s="74"/>
      <c r="M12" s="75"/>
    </row>
    <row r="13" spans="1:15" ht="15.9" customHeight="1" x14ac:dyDescent="0.3">
      <c r="A13" s="39" t="s">
        <v>87</v>
      </c>
      <c r="B13" s="122">
        <f>'Fee Exhibit'!B10</f>
        <v>21</v>
      </c>
      <c r="C13" s="123"/>
      <c r="D13" s="123"/>
      <c r="E13" s="83"/>
      <c r="F13" s="74"/>
      <c r="G13" s="75"/>
      <c r="H13" s="122">
        <f>'Fee Exhibit'!D10</f>
        <v>21</v>
      </c>
      <c r="I13" s="123"/>
      <c r="J13" s="123"/>
      <c r="K13" s="83"/>
      <c r="L13" s="74"/>
      <c r="M13" s="75"/>
    </row>
    <row r="14" spans="1:15" ht="15" customHeight="1" x14ac:dyDescent="0.3">
      <c r="A14" s="39" t="s">
        <v>62</v>
      </c>
      <c r="B14" s="122">
        <f>'Fee Exhibit'!B11</f>
        <v>39</v>
      </c>
      <c r="C14" s="123"/>
      <c r="D14" s="123"/>
      <c r="E14" s="83"/>
      <c r="F14" s="74"/>
      <c r="G14" s="75"/>
      <c r="H14" s="122">
        <f>'Fee Exhibit'!D11</f>
        <v>50</v>
      </c>
      <c r="I14" s="123"/>
      <c r="J14" s="123"/>
      <c r="K14" s="83"/>
      <c r="L14" s="74"/>
      <c r="M14" s="75"/>
    </row>
    <row r="15" spans="1:15" ht="15.9" customHeight="1" thickBot="1" x14ac:dyDescent="0.35">
      <c r="A15" s="40" t="s">
        <v>6</v>
      </c>
      <c r="B15" s="126">
        <f>'Fee Exhibit'!B12</f>
        <v>161</v>
      </c>
      <c r="C15" s="127"/>
      <c r="D15" s="127"/>
      <c r="E15" s="91"/>
      <c r="F15" s="76"/>
      <c r="G15" s="77"/>
      <c r="H15" s="126">
        <f>'Fee Exhibit'!D12</f>
        <v>177</v>
      </c>
      <c r="I15" s="127"/>
      <c r="J15" s="127"/>
      <c r="K15" s="91"/>
      <c r="L15" s="76"/>
      <c r="M15" s="77"/>
    </row>
    <row r="16" spans="1:15" ht="15.9" customHeight="1" x14ac:dyDescent="0.3">
      <c r="A16" s="41" t="s">
        <v>7</v>
      </c>
      <c r="B16" s="42"/>
      <c r="C16" s="43"/>
      <c r="D16" s="43"/>
      <c r="E16" s="84"/>
      <c r="F16" s="43"/>
      <c r="G16" s="44"/>
      <c r="H16" s="92"/>
      <c r="I16" s="93"/>
      <c r="J16" s="93"/>
      <c r="K16" s="84"/>
      <c r="L16" s="43"/>
      <c r="M16" s="43"/>
    </row>
    <row r="17" spans="1:13" ht="15.9" customHeight="1" x14ac:dyDescent="0.3">
      <c r="A17" s="115" t="s">
        <v>66</v>
      </c>
      <c r="B17" s="117" t="s">
        <v>8</v>
      </c>
      <c r="C17" s="118"/>
      <c r="D17" s="131"/>
      <c r="E17" s="124" t="s">
        <v>9</v>
      </c>
      <c r="F17" s="118"/>
      <c r="G17" s="125"/>
      <c r="H17" s="117" t="s">
        <v>8</v>
      </c>
      <c r="I17" s="118"/>
      <c r="J17" s="118"/>
      <c r="K17" s="124" t="s">
        <v>9</v>
      </c>
      <c r="L17" s="118"/>
      <c r="M17" s="125"/>
    </row>
    <row r="18" spans="1:13" ht="15.9" customHeight="1" x14ac:dyDescent="0.3">
      <c r="A18" s="116"/>
      <c r="B18" s="45" t="s">
        <v>63</v>
      </c>
      <c r="C18" s="15" t="s">
        <v>64</v>
      </c>
      <c r="D18" s="80" t="s">
        <v>6</v>
      </c>
      <c r="E18" s="15" t="s">
        <v>63</v>
      </c>
      <c r="F18" s="15" t="s">
        <v>64</v>
      </c>
      <c r="G18" s="16" t="s">
        <v>6</v>
      </c>
      <c r="H18" s="45" t="s">
        <v>63</v>
      </c>
      <c r="I18" s="15" t="s">
        <v>64</v>
      </c>
      <c r="J18" s="80" t="s">
        <v>6</v>
      </c>
      <c r="K18" s="15" t="s">
        <v>63</v>
      </c>
      <c r="L18" s="15" t="s">
        <v>64</v>
      </c>
      <c r="M18" s="16" t="s">
        <v>6</v>
      </c>
    </row>
    <row r="19" spans="1:13" ht="15.9" customHeight="1" x14ac:dyDescent="0.3">
      <c r="A19" s="12" t="s">
        <v>5</v>
      </c>
      <c r="B19" s="87"/>
      <c r="C19" s="89"/>
      <c r="D19" s="26"/>
      <c r="E19" s="81"/>
      <c r="F19" s="89"/>
      <c r="G19" s="85"/>
      <c r="H19" s="87"/>
      <c r="I19" s="89"/>
      <c r="J19" s="26"/>
      <c r="K19" s="81"/>
      <c r="L19" s="89"/>
      <c r="M19" s="85"/>
    </row>
    <row r="20" spans="1:13" ht="15.9" customHeight="1" x14ac:dyDescent="0.3">
      <c r="A20" s="12" t="s">
        <v>93</v>
      </c>
      <c r="B20" s="87"/>
      <c r="C20" s="89"/>
      <c r="D20" s="26"/>
      <c r="E20" s="81"/>
      <c r="F20" s="89"/>
      <c r="G20" s="85"/>
      <c r="H20" s="87"/>
      <c r="I20" s="89"/>
      <c r="J20" s="26"/>
      <c r="K20" s="81"/>
      <c r="L20" s="89"/>
      <c r="M20" s="85"/>
    </row>
    <row r="21" spans="1:13" ht="15.9" customHeight="1" x14ac:dyDescent="0.3">
      <c r="A21" s="12" t="s">
        <v>87</v>
      </c>
      <c r="B21" s="87"/>
      <c r="C21" s="89"/>
      <c r="D21" s="26"/>
      <c r="E21" s="81"/>
      <c r="F21" s="89"/>
      <c r="G21" s="85"/>
      <c r="H21" s="87"/>
      <c r="I21" s="89"/>
      <c r="J21" s="26"/>
      <c r="K21" s="81"/>
      <c r="L21" s="89"/>
      <c r="M21" s="85"/>
    </row>
    <row r="22" spans="1:13" ht="15.9" customHeight="1" x14ac:dyDescent="0.3">
      <c r="A22" s="12" t="s">
        <v>62</v>
      </c>
      <c r="B22" s="87"/>
      <c r="C22" s="89"/>
      <c r="D22" s="26"/>
      <c r="E22" s="81"/>
      <c r="F22" s="89"/>
      <c r="G22" s="85"/>
      <c r="H22" s="87"/>
      <c r="I22" s="89"/>
      <c r="J22" s="26"/>
      <c r="K22" s="81"/>
      <c r="L22" s="89"/>
      <c r="M22" s="85"/>
    </row>
    <row r="23" spans="1:13" ht="15.9" customHeight="1" thickBot="1" x14ac:dyDescent="0.35">
      <c r="A23" s="40" t="s">
        <v>65</v>
      </c>
      <c r="B23" s="88"/>
      <c r="C23" s="90"/>
      <c r="D23" s="79"/>
      <c r="E23" s="82"/>
      <c r="F23" s="90"/>
      <c r="G23" s="86"/>
      <c r="H23" s="88"/>
      <c r="I23" s="90"/>
      <c r="J23" s="79"/>
      <c r="K23" s="82"/>
      <c r="L23" s="90"/>
      <c r="M23" s="86"/>
    </row>
    <row r="24" spans="1:13" ht="15.9" customHeight="1" x14ac:dyDescent="0.3">
      <c r="A24" s="115" t="s">
        <v>99</v>
      </c>
      <c r="B24" s="117" t="s">
        <v>8</v>
      </c>
      <c r="C24" s="118"/>
      <c r="D24" s="118"/>
      <c r="E24" s="124" t="s">
        <v>9</v>
      </c>
      <c r="F24" s="118"/>
      <c r="G24" s="125"/>
      <c r="H24" s="117" t="s">
        <v>8</v>
      </c>
      <c r="I24" s="118"/>
      <c r="J24" s="118"/>
      <c r="K24" s="128" t="s">
        <v>9</v>
      </c>
      <c r="L24" s="129"/>
      <c r="M24" s="130"/>
    </row>
    <row r="25" spans="1:13" ht="15.9" customHeight="1" x14ac:dyDescent="0.3">
      <c r="A25" s="116"/>
      <c r="B25" s="45" t="s">
        <v>63</v>
      </c>
      <c r="C25" s="15" t="s">
        <v>64</v>
      </c>
      <c r="D25" s="80" t="s">
        <v>6</v>
      </c>
      <c r="E25" s="15" t="s">
        <v>63</v>
      </c>
      <c r="F25" s="15" t="s">
        <v>64</v>
      </c>
      <c r="G25" s="16" t="s">
        <v>6</v>
      </c>
      <c r="H25" s="45" t="s">
        <v>63</v>
      </c>
      <c r="I25" s="15" t="s">
        <v>64</v>
      </c>
      <c r="J25" s="80" t="s">
        <v>6</v>
      </c>
      <c r="K25" s="15" t="s">
        <v>63</v>
      </c>
      <c r="L25" s="15" t="s">
        <v>64</v>
      </c>
      <c r="M25" s="16" t="s">
        <v>6</v>
      </c>
    </row>
    <row r="26" spans="1:13" ht="15.9" customHeight="1" x14ac:dyDescent="0.3">
      <c r="A26" s="12" t="s">
        <v>5</v>
      </c>
      <c r="B26" s="87"/>
      <c r="C26" s="89"/>
      <c r="D26" s="26"/>
      <c r="E26" s="81"/>
      <c r="F26" s="89"/>
      <c r="G26" s="85"/>
      <c r="H26" s="87"/>
      <c r="I26" s="89"/>
      <c r="J26" s="26"/>
      <c r="K26" s="81"/>
      <c r="L26" s="89"/>
      <c r="M26" s="85"/>
    </row>
    <row r="27" spans="1:13" ht="15.9" customHeight="1" x14ac:dyDescent="0.3">
      <c r="A27" s="12" t="s">
        <v>93</v>
      </c>
      <c r="B27" s="87"/>
      <c r="C27" s="89"/>
      <c r="D27" s="26"/>
      <c r="E27" s="81"/>
      <c r="F27" s="89"/>
      <c r="G27" s="85"/>
      <c r="H27" s="87"/>
      <c r="I27" s="89"/>
      <c r="J27" s="26"/>
      <c r="K27" s="81"/>
      <c r="L27" s="89"/>
      <c r="M27" s="85"/>
    </row>
    <row r="28" spans="1:13" ht="15.9" customHeight="1" x14ac:dyDescent="0.3">
      <c r="A28" s="12" t="s">
        <v>87</v>
      </c>
      <c r="B28" s="87"/>
      <c r="C28" s="89"/>
      <c r="D28" s="26"/>
      <c r="E28" s="81"/>
      <c r="F28" s="89"/>
      <c r="G28" s="85"/>
      <c r="H28" s="87"/>
      <c r="I28" s="89"/>
      <c r="J28" s="26"/>
      <c r="K28" s="81"/>
      <c r="L28" s="89"/>
      <c r="M28" s="85"/>
    </row>
    <row r="29" spans="1:13" ht="15.9" customHeight="1" x14ac:dyDescent="0.3">
      <c r="A29" s="12" t="s">
        <v>62</v>
      </c>
      <c r="B29" s="87"/>
      <c r="C29" s="89"/>
      <c r="D29" s="26"/>
      <c r="E29" s="81"/>
      <c r="F29" s="89"/>
      <c r="G29" s="85"/>
      <c r="H29" s="87"/>
      <c r="I29" s="89"/>
      <c r="J29" s="26"/>
      <c r="K29" s="81"/>
      <c r="L29" s="89"/>
      <c r="M29" s="85"/>
    </row>
    <row r="30" spans="1:13" ht="15.9" customHeight="1" thickBot="1" x14ac:dyDescent="0.35">
      <c r="A30" s="40" t="s">
        <v>65</v>
      </c>
      <c r="B30" s="88"/>
      <c r="C30" s="90"/>
      <c r="D30" s="79"/>
      <c r="E30" s="82"/>
      <c r="F30" s="90"/>
      <c r="G30" s="86"/>
      <c r="H30" s="88"/>
      <c r="I30" s="90"/>
      <c r="J30" s="79"/>
      <c r="K30" s="82"/>
      <c r="L30" s="90"/>
      <c r="M30" s="86"/>
    </row>
  </sheetData>
  <mergeCells count="26">
    <mergeCell ref="K17:M17"/>
    <mergeCell ref="E24:G24"/>
    <mergeCell ref="K24:M24"/>
    <mergeCell ref="A2:K2"/>
    <mergeCell ref="A3:K3"/>
    <mergeCell ref="H17:J17"/>
    <mergeCell ref="A17:A18"/>
    <mergeCell ref="B17:D17"/>
    <mergeCell ref="A4:D4"/>
    <mergeCell ref="B9:J9"/>
    <mergeCell ref="B10:D10"/>
    <mergeCell ref="B11:D11"/>
    <mergeCell ref="B12:D12"/>
    <mergeCell ref="B13:D13"/>
    <mergeCell ref="B14:D14"/>
    <mergeCell ref="B15:D15"/>
    <mergeCell ref="A24:A25"/>
    <mergeCell ref="B24:D24"/>
    <mergeCell ref="H24:J24"/>
    <mergeCell ref="H10:J10"/>
    <mergeCell ref="H11:J11"/>
    <mergeCell ref="E17:G17"/>
    <mergeCell ref="H12:J12"/>
    <mergeCell ref="H13:J13"/>
    <mergeCell ref="H14:J14"/>
    <mergeCell ref="H15:J15"/>
  </mergeCells>
  <phoneticPr fontId="0" type="noConversion"/>
  <pageMargins left="0.75" right="0.75" top="1" bottom="1" header="0.5" footer="0.5"/>
  <pageSetup scale="75" orientation="landscape" r:id="rId1"/>
  <headerFooter alignWithMargins="0">
    <oddHeader>&amp;L&amp;"Wachovia Celeste,Bold"&amp;12Attachment C</oddHeader>
    <oddFooter xml:space="preserve">&amp;L&amp;6&amp;Z&amp;F/&amp;A&amp;RWachovia Insurance Services, Inc.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75" workbookViewId="0">
      <selection activeCell="A2" sqref="A2:J33"/>
    </sheetView>
  </sheetViews>
  <sheetFormatPr defaultColWidth="9.109375" defaultRowHeight="13.8" x14ac:dyDescent="0.3"/>
  <cols>
    <col min="1" max="1" width="36.88671875" style="2" customWidth="1"/>
    <col min="2" max="2" width="9.5546875" style="2" customWidth="1"/>
    <col min="3" max="9" width="9.6640625" style="2" customWidth="1"/>
    <col min="10" max="16384" width="9.109375" style="2"/>
  </cols>
  <sheetData>
    <row r="1" spans="1:10" ht="15.6" x14ac:dyDescent="0.3">
      <c r="A1" s="1" t="s">
        <v>77</v>
      </c>
    </row>
    <row r="2" spans="1:10" ht="15.9" customHeight="1" x14ac:dyDescent="0.3">
      <c r="A2" s="102" t="str">
        <f>UA!A1</f>
        <v>Effective Date: 7/1/2016</v>
      </c>
      <c r="B2" s="102"/>
      <c r="C2" s="102"/>
      <c r="D2" s="102"/>
      <c r="E2" s="102"/>
      <c r="F2" s="102"/>
      <c r="G2" s="3"/>
      <c r="H2" s="3"/>
      <c r="I2" s="3"/>
    </row>
    <row r="3" spans="1:10" x14ac:dyDescent="0.3">
      <c r="A3" s="4" t="s">
        <v>0</v>
      </c>
      <c r="B3" s="24" t="s">
        <v>85</v>
      </c>
    </row>
    <row r="4" spans="1:10" x14ac:dyDescent="0.3">
      <c r="A4" s="4" t="s">
        <v>1</v>
      </c>
      <c r="B4" s="139" t="str">
        <f>UA!B3</f>
        <v>The Town of Leesburg</v>
      </c>
      <c r="C4" s="139"/>
      <c r="D4" s="6"/>
    </row>
    <row r="5" spans="1:10" x14ac:dyDescent="0.3">
      <c r="A5" s="4" t="s">
        <v>2</v>
      </c>
      <c r="B5" s="26"/>
      <c r="C5" s="6"/>
      <c r="D5" s="6"/>
    </row>
    <row r="7" spans="1:10" ht="72.75" customHeight="1" x14ac:dyDescent="0.3">
      <c r="A7" s="134" t="s">
        <v>104</v>
      </c>
      <c r="B7" s="135"/>
      <c r="C7" s="135"/>
      <c r="D7" s="135"/>
      <c r="E7" s="135"/>
      <c r="F7" s="135"/>
      <c r="G7" s="135"/>
      <c r="H7" s="135"/>
      <c r="I7" s="135"/>
      <c r="J7" s="135"/>
    </row>
    <row r="9" spans="1:10" ht="14.4" thickBot="1" x14ac:dyDescent="0.35"/>
    <row r="10" spans="1:10" s="48" customFormat="1" ht="18" customHeight="1" x14ac:dyDescent="0.25">
      <c r="A10" s="47" t="s">
        <v>37</v>
      </c>
      <c r="B10" s="136" t="s">
        <v>38</v>
      </c>
      <c r="C10" s="136"/>
      <c r="D10" s="136"/>
      <c r="E10" s="137"/>
    </row>
    <row r="11" spans="1:10" x14ac:dyDescent="0.3">
      <c r="A11" s="14"/>
      <c r="B11" s="49" t="s">
        <v>39</v>
      </c>
      <c r="C11" s="49" t="s">
        <v>40</v>
      </c>
      <c r="D11" s="49" t="s">
        <v>41</v>
      </c>
      <c r="E11" s="50" t="s">
        <v>42</v>
      </c>
    </row>
    <row r="12" spans="1:10" x14ac:dyDescent="0.3">
      <c r="A12" s="14" t="s">
        <v>43</v>
      </c>
      <c r="B12" s="17"/>
      <c r="C12" s="17"/>
      <c r="D12" s="17"/>
      <c r="E12" s="18"/>
    </row>
    <row r="13" spans="1:10" x14ac:dyDescent="0.3">
      <c r="A13" s="14" t="s">
        <v>44</v>
      </c>
      <c r="B13" s="17"/>
      <c r="C13" s="17"/>
      <c r="D13" s="17"/>
      <c r="E13" s="18"/>
    </row>
    <row r="14" spans="1:10" x14ac:dyDescent="0.3">
      <c r="A14" s="14" t="s">
        <v>45</v>
      </c>
      <c r="B14" s="17"/>
      <c r="C14" s="17"/>
      <c r="D14" s="17"/>
      <c r="E14" s="18"/>
    </row>
    <row r="15" spans="1:10" x14ac:dyDescent="0.3">
      <c r="A15" s="14" t="s">
        <v>46</v>
      </c>
      <c r="B15" s="17"/>
      <c r="C15" s="17"/>
      <c r="D15" s="17"/>
      <c r="E15" s="18"/>
    </row>
    <row r="16" spans="1:10" x14ac:dyDescent="0.3">
      <c r="A16" s="14" t="s">
        <v>47</v>
      </c>
      <c r="B16" s="17"/>
      <c r="C16" s="17"/>
      <c r="D16" s="17"/>
      <c r="E16" s="18"/>
    </row>
    <row r="17" spans="1:9" s="36" customFormat="1" x14ac:dyDescent="0.3">
      <c r="A17" s="51" t="s">
        <v>48</v>
      </c>
      <c r="B17" s="52"/>
      <c r="C17" s="52"/>
      <c r="D17" s="52"/>
      <c r="E17" s="53"/>
    </row>
    <row r="18" spans="1:9" ht="14.4" thickBot="1" x14ac:dyDescent="0.35">
      <c r="A18" s="46" t="s">
        <v>49</v>
      </c>
      <c r="B18" s="29"/>
      <c r="C18" s="29"/>
      <c r="D18" s="29"/>
      <c r="E18" s="30"/>
    </row>
    <row r="19" spans="1:9" x14ac:dyDescent="0.3">
      <c r="A19" s="7"/>
      <c r="B19" s="7"/>
      <c r="C19" s="7"/>
      <c r="D19" s="7"/>
      <c r="E19" s="7"/>
      <c r="F19" s="7"/>
      <c r="G19" s="7"/>
      <c r="H19" s="7"/>
      <c r="I19" s="7"/>
    </row>
    <row r="20" spans="1:9" x14ac:dyDescent="0.3">
      <c r="A20" s="7"/>
      <c r="B20" s="7"/>
      <c r="C20" s="7"/>
      <c r="D20" s="7"/>
      <c r="E20" s="7"/>
      <c r="F20" s="7"/>
      <c r="G20" s="7"/>
      <c r="H20" s="7"/>
      <c r="I20" s="7"/>
    </row>
    <row r="21" spans="1:9" x14ac:dyDescent="0.3">
      <c r="A21" s="7"/>
      <c r="B21" s="7"/>
      <c r="C21" s="7"/>
      <c r="D21" s="7"/>
      <c r="E21" s="7"/>
      <c r="F21" s="7"/>
      <c r="G21" s="7"/>
      <c r="H21" s="7"/>
      <c r="I21" s="7"/>
    </row>
    <row r="22" spans="1:9" ht="14.4" thickBot="1" x14ac:dyDescent="0.35"/>
    <row r="23" spans="1:9" ht="18" customHeight="1" x14ac:dyDescent="0.3">
      <c r="A23" s="47" t="s">
        <v>50</v>
      </c>
      <c r="B23" s="136" t="s">
        <v>51</v>
      </c>
      <c r="C23" s="136"/>
      <c r="D23" s="136"/>
      <c r="E23" s="136"/>
      <c r="F23" s="136"/>
      <c r="G23" s="136"/>
      <c r="H23" s="136"/>
      <c r="I23" s="54" t="s">
        <v>52</v>
      </c>
    </row>
    <row r="24" spans="1:9" x14ac:dyDescent="0.3">
      <c r="A24" s="14" t="s">
        <v>53</v>
      </c>
      <c r="B24" s="138"/>
      <c r="C24" s="138"/>
      <c r="D24" s="138"/>
      <c r="E24" s="138"/>
      <c r="F24" s="138"/>
      <c r="G24" s="138"/>
      <c r="H24" s="138"/>
      <c r="I24" s="18"/>
    </row>
    <row r="25" spans="1:9" x14ac:dyDescent="0.3">
      <c r="A25" s="55" t="s">
        <v>54</v>
      </c>
      <c r="B25" s="138"/>
      <c r="C25" s="138"/>
      <c r="D25" s="138"/>
      <c r="E25" s="138"/>
      <c r="F25" s="138"/>
      <c r="G25" s="138"/>
      <c r="H25" s="138"/>
      <c r="I25" s="18"/>
    </row>
    <row r="26" spans="1:9" x14ac:dyDescent="0.3">
      <c r="A26" s="14" t="s">
        <v>55</v>
      </c>
      <c r="B26" s="138"/>
      <c r="C26" s="138"/>
      <c r="D26" s="138"/>
      <c r="E26" s="138"/>
      <c r="F26" s="138"/>
      <c r="G26" s="138"/>
      <c r="H26" s="138"/>
      <c r="I26" s="18"/>
    </row>
    <row r="27" spans="1:9" x14ac:dyDescent="0.3">
      <c r="A27" s="14" t="s">
        <v>56</v>
      </c>
      <c r="B27" s="138"/>
      <c r="C27" s="138"/>
      <c r="D27" s="138"/>
      <c r="E27" s="138"/>
      <c r="F27" s="138"/>
      <c r="G27" s="138"/>
      <c r="H27" s="138"/>
      <c r="I27" s="18"/>
    </row>
    <row r="28" spans="1:9" x14ac:dyDescent="0.3">
      <c r="A28" s="14" t="s">
        <v>57</v>
      </c>
      <c r="B28" s="138"/>
      <c r="C28" s="138"/>
      <c r="D28" s="138"/>
      <c r="E28" s="138"/>
      <c r="F28" s="138"/>
      <c r="G28" s="138"/>
      <c r="H28" s="138"/>
      <c r="I28" s="18"/>
    </row>
    <row r="29" spans="1:9" x14ac:dyDescent="0.3">
      <c r="A29" s="14" t="s">
        <v>58</v>
      </c>
      <c r="B29" s="138"/>
      <c r="C29" s="138"/>
      <c r="D29" s="138"/>
      <c r="E29" s="138"/>
      <c r="F29" s="138"/>
      <c r="G29" s="138"/>
      <c r="H29" s="138"/>
      <c r="I29" s="18"/>
    </row>
    <row r="30" spans="1:9" x14ac:dyDescent="0.3">
      <c r="A30" s="14" t="s">
        <v>59</v>
      </c>
      <c r="B30" s="138"/>
      <c r="C30" s="138"/>
      <c r="D30" s="138"/>
      <c r="E30" s="138"/>
      <c r="F30" s="138"/>
      <c r="G30" s="138"/>
      <c r="H30" s="138"/>
      <c r="I30" s="18"/>
    </row>
    <row r="31" spans="1:9" x14ac:dyDescent="0.3">
      <c r="A31" s="56" t="s">
        <v>60</v>
      </c>
      <c r="B31" s="57"/>
      <c r="C31" s="58"/>
      <c r="D31" s="58"/>
      <c r="E31" s="58"/>
      <c r="F31" s="58"/>
      <c r="G31" s="58"/>
      <c r="H31" s="59"/>
      <c r="I31" s="60"/>
    </row>
    <row r="32" spans="1:9" x14ac:dyDescent="0.3">
      <c r="A32" s="140"/>
      <c r="B32" s="141"/>
      <c r="C32" s="141"/>
      <c r="D32" s="141"/>
      <c r="E32" s="141"/>
      <c r="F32" s="141"/>
      <c r="G32" s="141"/>
      <c r="H32" s="141"/>
      <c r="I32" s="142"/>
    </row>
    <row r="33" spans="1:9" ht="14.4" thickBot="1" x14ac:dyDescent="0.35">
      <c r="A33" s="61" t="s">
        <v>61</v>
      </c>
      <c r="B33" s="143"/>
      <c r="C33" s="144"/>
      <c r="D33" s="144"/>
      <c r="E33" s="144"/>
      <c r="F33" s="144"/>
      <c r="G33" s="144"/>
      <c r="H33" s="145"/>
      <c r="I33" s="30"/>
    </row>
  </sheetData>
  <mergeCells count="14">
    <mergeCell ref="B29:H29"/>
    <mergeCell ref="B30:H30"/>
    <mergeCell ref="B4:C4"/>
    <mergeCell ref="A32:I32"/>
    <mergeCell ref="B33:H33"/>
    <mergeCell ref="B25:H25"/>
    <mergeCell ref="B26:H26"/>
    <mergeCell ref="B27:H27"/>
    <mergeCell ref="B28:H28"/>
    <mergeCell ref="A2:F2"/>
    <mergeCell ref="A7:J7"/>
    <mergeCell ref="B10:E10"/>
    <mergeCell ref="B23:H23"/>
    <mergeCell ref="B24:H24"/>
  </mergeCells>
  <phoneticPr fontId="1" type="noConversion"/>
  <pageMargins left="0.75" right="0.75" top="1" bottom="1" header="0.5" footer="0.5"/>
  <pageSetup scale="75" orientation="landscape" r:id="rId1"/>
  <headerFooter alignWithMargins="0">
    <oddHeader>&amp;L&amp;"Wachovia Celeste,Bold"&amp;12Attachment C</oddHeader>
    <oddFooter xml:space="preserve">&amp;L&amp;6&amp;Z&amp;F/&amp;A&amp;RWachovia Insurance Services, Inc.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topLeftCell="A6" zoomScale="75" workbookViewId="0">
      <selection activeCell="M18" sqref="M18"/>
    </sheetView>
  </sheetViews>
  <sheetFormatPr defaultColWidth="9.109375" defaultRowHeight="15.9" customHeight="1" x14ac:dyDescent="0.3"/>
  <cols>
    <col min="1" max="1" width="31.109375" style="2" customWidth="1"/>
    <col min="2" max="9" width="12.6640625" style="2" customWidth="1"/>
    <col min="10" max="16384" width="9.109375" style="2"/>
  </cols>
  <sheetData>
    <row r="1" spans="1:10" ht="15.9" customHeight="1" x14ac:dyDescent="0.3">
      <c r="A1" s="1" t="s">
        <v>77</v>
      </c>
    </row>
    <row r="2" spans="1:10" ht="15.9" customHeight="1" x14ac:dyDescent="0.3">
      <c r="A2" s="149" t="str">
        <f>UA!A1</f>
        <v>Effective Date: 7/1/2016</v>
      </c>
      <c r="B2" s="149"/>
      <c r="C2" s="149"/>
      <c r="D2" s="149"/>
      <c r="E2" s="149"/>
      <c r="F2" s="149"/>
      <c r="G2" s="149"/>
      <c r="H2" s="149"/>
      <c r="I2" s="149"/>
    </row>
    <row r="3" spans="1:10" ht="15.9" customHeight="1" x14ac:dyDescent="0.3">
      <c r="A3" s="4" t="s">
        <v>0</v>
      </c>
      <c r="B3" s="24" t="s">
        <v>86</v>
      </c>
    </row>
    <row r="4" spans="1:10" ht="15.9" customHeight="1" x14ac:dyDescent="0.3">
      <c r="A4" s="4" t="s">
        <v>1</v>
      </c>
      <c r="B4" s="150" t="str">
        <f>UA!B3</f>
        <v>The Town of Leesburg</v>
      </c>
      <c r="C4" s="150"/>
      <c r="D4" s="6"/>
      <c r="G4" s="4"/>
      <c r="H4" s="7"/>
      <c r="I4" s="7"/>
    </row>
    <row r="5" spans="1:10" ht="15.9" customHeight="1" x14ac:dyDescent="0.3">
      <c r="A5" s="4" t="s">
        <v>2</v>
      </c>
      <c r="B5" s="26"/>
      <c r="C5" s="26"/>
      <c r="D5" s="26"/>
      <c r="G5" s="4"/>
      <c r="H5" s="7"/>
      <c r="I5" s="7"/>
    </row>
    <row r="6" spans="1:10" ht="15.9" customHeight="1" x14ac:dyDescent="0.3">
      <c r="A6" s="62"/>
      <c r="B6" s="7"/>
      <c r="C6" s="7"/>
      <c r="D6" s="7"/>
      <c r="E6" s="7"/>
      <c r="F6" s="7"/>
      <c r="G6" s="62"/>
      <c r="H6" s="7"/>
      <c r="I6" s="7"/>
      <c r="J6" s="7"/>
    </row>
    <row r="7" spans="1:10" ht="5.0999999999999996" customHeight="1" thickBot="1" x14ac:dyDescent="0.35">
      <c r="A7" s="63"/>
      <c r="B7" s="63"/>
      <c r="C7" s="63"/>
      <c r="D7" s="63"/>
      <c r="E7" s="63"/>
      <c r="F7" s="63"/>
      <c r="G7" s="63"/>
      <c r="H7" s="63"/>
      <c r="I7" s="63"/>
    </row>
    <row r="8" spans="1:10" ht="100.5" customHeight="1" thickTop="1" x14ac:dyDescent="0.3">
      <c r="A8" s="146" t="s">
        <v>92</v>
      </c>
      <c r="B8" s="147"/>
      <c r="C8" s="147"/>
      <c r="D8" s="147"/>
      <c r="E8" s="147"/>
      <c r="F8" s="147"/>
      <c r="G8" s="147"/>
      <c r="H8" s="147"/>
      <c r="I8" s="148"/>
    </row>
    <row r="9" spans="1:10" ht="15.9" customHeight="1" x14ac:dyDescent="0.3">
      <c r="A9" s="64"/>
      <c r="B9" s="7"/>
      <c r="C9" s="7"/>
      <c r="D9" s="7"/>
      <c r="E9" s="7"/>
      <c r="F9" s="7"/>
      <c r="G9" s="7"/>
      <c r="H9" s="7"/>
      <c r="I9" s="65"/>
    </row>
    <row r="10" spans="1:10" ht="15.9" customHeight="1" x14ac:dyDescent="0.3">
      <c r="A10" s="64"/>
      <c r="B10" s="7"/>
      <c r="C10" s="7"/>
      <c r="D10" s="7"/>
      <c r="E10" s="7"/>
      <c r="F10" s="7"/>
      <c r="G10" s="7"/>
      <c r="H10" s="7"/>
      <c r="I10" s="65"/>
    </row>
    <row r="11" spans="1:10" ht="15.9" customHeight="1" x14ac:dyDescent="0.3">
      <c r="A11" s="64"/>
      <c r="B11" s="7"/>
      <c r="C11" s="7"/>
      <c r="D11" s="7"/>
      <c r="E11" s="7"/>
      <c r="F11" s="7"/>
      <c r="G11" s="7"/>
      <c r="H11" s="7"/>
      <c r="I11" s="65"/>
    </row>
    <row r="12" spans="1:10" ht="15.9" customHeight="1" x14ac:dyDescent="0.3">
      <c r="A12" s="64"/>
      <c r="B12" s="7"/>
      <c r="C12" s="7"/>
      <c r="D12" s="7"/>
      <c r="E12" s="7"/>
      <c r="F12" s="7"/>
      <c r="G12" s="7"/>
      <c r="H12" s="7"/>
      <c r="I12" s="65"/>
    </row>
    <row r="13" spans="1:10" ht="15.9" customHeight="1" x14ac:dyDescent="0.3">
      <c r="A13" s="64"/>
      <c r="B13" s="7"/>
      <c r="C13" s="7"/>
      <c r="D13" s="7"/>
      <c r="E13" s="7"/>
      <c r="F13" s="7"/>
      <c r="G13" s="7"/>
      <c r="H13" s="7"/>
      <c r="I13" s="65"/>
    </row>
    <row r="14" spans="1:10" ht="15.9" customHeight="1" x14ac:dyDescent="0.3">
      <c r="A14" s="64"/>
      <c r="B14" s="7"/>
      <c r="C14" s="7"/>
      <c r="D14" s="7"/>
      <c r="E14" s="7"/>
      <c r="F14" s="7"/>
      <c r="G14" s="7"/>
      <c r="H14" s="7"/>
      <c r="I14" s="65"/>
    </row>
    <row r="15" spans="1:10" ht="15.9" customHeight="1" x14ac:dyDescent="0.3">
      <c r="A15" s="64"/>
      <c r="B15" s="7"/>
      <c r="C15" s="7"/>
      <c r="D15" s="7"/>
      <c r="E15" s="7"/>
      <c r="F15" s="7"/>
      <c r="G15" s="7"/>
      <c r="H15" s="7"/>
      <c r="I15" s="65"/>
    </row>
    <row r="16" spans="1:10" ht="15.9" customHeight="1" x14ac:dyDescent="0.3">
      <c r="A16" s="64"/>
      <c r="B16" s="7"/>
      <c r="C16" s="7"/>
      <c r="D16" s="7"/>
      <c r="E16" s="7"/>
      <c r="F16" s="7"/>
      <c r="G16" s="7"/>
      <c r="H16" s="7"/>
      <c r="I16" s="65"/>
    </row>
    <row r="17" spans="1:9" ht="15.9" customHeight="1" x14ac:dyDescent="0.3">
      <c r="A17" s="64"/>
      <c r="B17" s="7"/>
      <c r="C17" s="7"/>
      <c r="D17" s="7"/>
      <c r="E17" s="7"/>
      <c r="F17" s="7"/>
      <c r="G17" s="7"/>
      <c r="H17" s="7"/>
      <c r="I17" s="65"/>
    </row>
    <row r="18" spans="1:9" ht="15.9" customHeight="1" x14ac:dyDescent="0.3">
      <c r="A18" s="64"/>
      <c r="B18" s="7"/>
      <c r="C18" s="7"/>
      <c r="D18" s="7"/>
      <c r="E18" s="7"/>
      <c r="F18" s="7"/>
      <c r="G18" s="7"/>
      <c r="H18" s="7"/>
      <c r="I18" s="65"/>
    </row>
    <row r="19" spans="1:9" ht="15.9" customHeight="1" x14ac:dyDescent="0.3">
      <c r="A19" s="64"/>
      <c r="B19" s="7"/>
      <c r="C19" s="7"/>
      <c r="D19" s="7"/>
      <c r="E19" s="7"/>
      <c r="F19" s="7"/>
      <c r="G19" s="7"/>
      <c r="H19" s="7"/>
      <c r="I19" s="65"/>
    </row>
    <row r="20" spans="1:9" ht="13.8" x14ac:dyDescent="0.3">
      <c r="A20" s="64"/>
      <c r="B20" s="7"/>
      <c r="C20" s="7"/>
      <c r="D20" s="7"/>
      <c r="E20" s="7"/>
      <c r="F20" s="7"/>
      <c r="G20" s="7"/>
      <c r="H20" s="7"/>
      <c r="I20" s="65"/>
    </row>
    <row r="21" spans="1:9" ht="15.9" customHeight="1" x14ac:dyDescent="0.3">
      <c r="A21" s="64"/>
      <c r="B21" s="7"/>
      <c r="C21" s="7"/>
      <c r="D21" s="7"/>
      <c r="E21" s="7"/>
      <c r="F21" s="7"/>
      <c r="G21" s="7"/>
      <c r="H21" s="7"/>
      <c r="I21" s="65"/>
    </row>
    <row r="22" spans="1:9" ht="15.9" customHeight="1" x14ac:dyDescent="0.3">
      <c r="A22" s="64"/>
      <c r="B22" s="7"/>
      <c r="C22" s="7"/>
      <c r="D22" s="7"/>
      <c r="E22" s="7"/>
      <c r="F22" s="7"/>
      <c r="G22" s="7"/>
      <c r="H22" s="7"/>
      <c r="I22" s="65"/>
    </row>
    <row r="23" spans="1:9" ht="15.9" customHeight="1" x14ac:dyDescent="0.3">
      <c r="A23" s="64"/>
      <c r="B23" s="7"/>
      <c r="C23" s="7"/>
      <c r="D23" s="7"/>
      <c r="E23" s="7"/>
      <c r="F23" s="7"/>
      <c r="G23" s="7"/>
      <c r="H23" s="7"/>
      <c r="I23" s="65"/>
    </row>
    <row r="24" spans="1:9" ht="15.9" customHeight="1" x14ac:dyDescent="0.3">
      <c r="A24" s="64"/>
      <c r="B24" s="7"/>
      <c r="C24" s="7"/>
      <c r="D24" s="7"/>
      <c r="E24" s="7"/>
      <c r="F24" s="7"/>
      <c r="G24" s="7"/>
      <c r="H24" s="7"/>
      <c r="I24" s="65"/>
    </row>
    <row r="25" spans="1:9" ht="15.9" customHeight="1" x14ac:dyDescent="0.3">
      <c r="A25" s="64"/>
      <c r="B25" s="7"/>
      <c r="C25" s="7"/>
      <c r="D25" s="7"/>
      <c r="E25" s="7"/>
      <c r="F25" s="7"/>
      <c r="G25" s="7"/>
      <c r="H25" s="7"/>
      <c r="I25" s="65"/>
    </row>
    <row r="26" spans="1:9" ht="15.9" customHeight="1" x14ac:dyDescent="0.3">
      <c r="A26" s="64"/>
      <c r="B26" s="7"/>
      <c r="C26" s="7"/>
      <c r="D26" s="7"/>
      <c r="E26" s="7"/>
      <c r="F26" s="7"/>
      <c r="G26" s="7"/>
      <c r="H26" s="7"/>
      <c r="I26" s="65"/>
    </row>
    <row r="27" spans="1:9" ht="15.9" customHeight="1" x14ac:dyDescent="0.3">
      <c r="A27" s="64"/>
      <c r="B27" s="7"/>
      <c r="C27" s="7"/>
      <c r="D27" s="7"/>
      <c r="E27" s="7"/>
      <c r="F27" s="7"/>
      <c r="G27" s="7"/>
      <c r="H27" s="7"/>
      <c r="I27" s="65"/>
    </row>
    <row r="28" spans="1:9" ht="15.9" customHeight="1" x14ac:dyDescent="0.3">
      <c r="A28" s="64"/>
      <c r="B28" s="7"/>
      <c r="C28" s="7"/>
      <c r="D28" s="7"/>
      <c r="E28" s="7"/>
      <c r="F28" s="7"/>
      <c r="G28" s="7"/>
      <c r="H28" s="7"/>
      <c r="I28" s="65"/>
    </row>
    <row r="29" spans="1:9" ht="15.9" customHeight="1" x14ac:dyDescent="0.3">
      <c r="A29" s="64"/>
      <c r="B29" s="7"/>
      <c r="C29" s="7"/>
      <c r="D29" s="7"/>
      <c r="E29" s="7"/>
      <c r="F29" s="7"/>
      <c r="G29" s="7"/>
      <c r="H29" s="7"/>
      <c r="I29" s="65"/>
    </row>
    <row r="30" spans="1:9" ht="15.9" customHeight="1" x14ac:dyDescent="0.3">
      <c r="A30" s="64"/>
      <c r="B30" s="7"/>
      <c r="C30" s="7"/>
      <c r="D30" s="7"/>
      <c r="E30" s="7"/>
      <c r="F30" s="7"/>
      <c r="G30" s="7"/>
      <c r="H30" s="7"/>
      <c r="I30" s="65"/>
    </row>
    <row r="31" spans="1:9" ht="15.9" customHeight="1" x14ac:dyDescent="0.3">
      <c r="A31" s="64"/>
      <c r="B31" s="7"/>
      <c r="C31" s="7"/>
      <c r="D31" s="7"/>
      <c r="E31" s="7"/>
      <c r="F31" s="7"/>
      <c r="G31" s="7"/>
      <c r="H31" s="7"/>
      <c r="I31" s="65"/>
    </row>
    <row r="32" spans="1:9" ht="15.9" customHeight="1" x14ac:dyDescent="0.3">
      <c r="A32" s="64"/>
      <c r="B32" s="7"/>
      <c r="C32" s="7"/>
      <c r="D32" s="7"/>
      <c r="E32" s="7"/>
      <c r="F32" s="7"/>
      <c r="G32" s="7"/>
      <c r="H32" s="7"/>
      <c r="I32" s="65"/>
    </row>
    <row r="33" spans="1:9" ht="15.9" customHeight="1" thickBot="1" x14ac:dyDescent="0.35">
      <c r="A33" s="66"/>
      <c r="B33" s="67"/>
      <c r="C33" s="67"/>
      <c r="D33" s="67"/>
      <c r="E33" s="67"/>
      <c r="F33" s="67"/>
      <c r="G33" s="67"/>
      <c r="H33" s="67"/>
      <c r="I33" s="68"/>
    </row>
  </sheetData>
  <mergeCells count="3">
    <mergeCell ref="A8:I8"/>
    <mergeCell ref="A2:I2"/>
    <mergeCell ref="B4:C4"/>
  </mergeCells>
  <phoneticPr fontId="1" type="noConversion"/>
  <pageMargins left="0.75" right="0.75" top="1" bottom="1" header="0.5" footer="0.5"/>
  <pageSetup scale="75" orientation="landscape" r:id="rId1"/>
  <headerFooter alignWithMargins="0">
    <oddHeader>&amp;L&amp;"Wachovia Celeste,Bold"&amp;12Attachment C</oddHeader>
    <oddFooter xml:space="preserve">&amp;L&amp;6&amp;Z&amp;F/&amp;A&amp;RWachovia Insurance Services, Inc.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UA</vt:lpstr>
      <vt:lpstr>Fee Exhibit</vt:lpstr>
      <vt:lpstr>Proposed Liability Rates</vt:lpstr>
      <vt:lpstr>PPO Guarantees</vt:lpstr>
      <vt:lpstr>Deviations</vt:lpstr>
      <vt:lpstr>'Fee Exhibit'!Print_Area</vt:lpstr>
      <vt:lpstr>'Proposed Liability Rates'!Print_Area</vt:lpstr>
    </vt:vector>
  </TitlesOfParts>
  <Company>Wells Fargo Insurance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Wells Fargo</dc:creator>
  <cp:lastModifiedBy>Octavia Andrew</cp:lastModifiedBy>
  <cp:lastPrinted>2015-11-20T21:11:39Z</cp:lastPrinted>
  <dcterms:created xsi:type="dcterms:W3CDTF">2008-02-11T15:45:56Z</dcterms:created>
  <dcterms:modified xsi:type="dcterms:W3CDTF">2015-11-20T21:11:41Z</dcterms:modified>
</cp:coreProperties>
</file>